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>
    <definedName name="_xlnm._FilterDatabase" localSheetId="0" hidden="1">'Worksheet'!$A$1:$K$11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<sst xmlns="http://schemas.openxmlformats.org/spreadsheetml/2006/main" uniqueCount="40">
  <si>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Part Number</t>
  </si>
  <si>
    <t>Datasheet or Product Brief</t>
  </si>
  <si>
    <t>Product Page</t>
  </si>
  <si>
    <t>Description</t>
  </si>
  <si>
    <r>
      <rPr>
        <rFont val="Arial"/>
        <b val="true"/>
        <i val="false"/>
        <strike val="false"/>
        <color rgb="FF000000"/>
        <sz val="8"/>
        <u val="none"/>
      </rPr>
      <t xml:space="preserve">Ports</t>
    </r>
  </si>
  <si>
    <r>
      <rPr>
        <rFont val="Arial"/>
        <b val="true"/>
        <i val="false"/>
        <strike val="false"/>
        <color rgb="FF000000"/>
        <sz val="8"/>
        <u val="none"/>
      </rPr>
      <t xml:space="preserve">Lanes</t>
    </r>
  </si>
  <si>
    <r>
      <rPr>
        <rFont val="Arial"/>
        <b val="true"/>
        <i val="false"/>
        <strike val="false"/>
        <color rgb="FF000000"/>
        <sz val="8"/>
        <u val="none"/>
      </rPr>
      <t xml:space="preserve">Power</t>
    </r>
  </si>
  <si>
    <r>
      <rPr>
        <rFont val="Arial"/>
        <b val="true"/>
        <i val="false"/>
        <strike val="false"/>
        <color rgb="FF000000"/>
        <sz val="8"/>
        <u val="none"/>
      </rPr>
      <t xml:space="preserve">Latency</t>
    </r>
  </si>
  <si>
    <r>
      <rPr>
        <rFont val="Arial"/>
        <b val="true"/>
        <i val="false"/>
        <strike val="false"/>
        <color rgb="FF000000"/>
        <sz val="8"/>
        <u val="none"/>
      </rPr>
      <t xml:space="preserve">Ambient or Junction Temperature (°C)</t>
    </r>
  </si>
  <si>
    <r>
      <rPr>
        <rFont val="Arial"/>
        <b val="true"/>
        <i val="false"/>
        <strike val="false"/>
        <color rgb="FF000000"/>
        <sz val="8"/>
        <u val="none"/>
      </rPr>
      <t xml:space="preserve">Compliance (Only Automotive supports PPAP)</t>
    </r>
  </si>
  <si>
    <t>Packages</t>
  </si>
  <si>
    <t>PI7C9X2G304ELQ</t>
  </si>
  <si>
    <t>3-Port, 4-Lane, ExtremeLo PCIe 2.0 Packet Switch</t>
  </si>
  <si>
    <t>-40 to 85</t>
  </si>
  <si>
    <t>Automotive</t>
  </si>
  <si>
    <t>aQFN (ZXA136) MSL3 PPF</t>
  </si>
  <si>
    <t>PI7C9X2G304EVQ</t>
  </si>
  <si>
    <t>PCIe 2.0 3-Port/4-Lane Auto Packet Switch</t>
  </si>
  <si>
    <t>-40 to 105</t>
  </si>
  <si>
    <t>PI7C9X2G304SLQ</t>
  </si>
  <si>
    <t>3-Port, 4-Lane, Slimline PCIe 2.0 Packet Switch</t>
  </si>
  <si>
    <t>PI7C9X2G404ELQ</t>
  </si>
  <si>
    <t>4-Port, 4-Lane, ExtremeLo PCIe 2.0 Packet Switch</t>
  </si>
  <si>
    <t>aQFN (ZXA136) MSL3 PPF, aQFN (ZX136)  MSL3 PPF</t>
  </si>
  <si>
    <t>PI7C9X2G404EVQ</t>
  </si>
  <si>
    <t>PCIe 2.0 4-Port/4-Lane Auto Packet Switch</t>
  </si>
  <si>
    <t>PI7C9X2G404SLQ</t>
  </si>
  <si>
    <t>4-Port, 4-Lane, Slimline PCIe Packet Switch</t>
  </si>
  <si>
    <t>PI7C9X3G1632GPQ</t>
  </si>
  <si>
    <t>Automotive PCIe 3.0 6-16 Ports/ 6-32 Lanes Packet Switch</t>
  </si>
  <si>
    <t>HFCBGA (HFC676)</t>
  </si>
  <si>
    <t>PI7C9X3G606GPQ</t>
  </si>
  <si>
    <t>Automotive 6-Port, 6-Lane, PCIe 3.0 Packet Switch</t>
  </si>
  <si>
    <t>FC LFBGA (FCA144)</t>
  </si>
  <si>
    <t>PI7C9X3G808GPQ</t>
  </si>
  <si>
    <t>Automotive 8-Port, 8-Lane, PCIe 3.0 Packet Switch</t>
  </si>
  <si>
    <t>HFCBGA (HFC196)</t>
  </si>
  <si>
    <t>PI7C9X3G816GPQ</t>
  </si>
  <si>
    <t>Automotive 8-Port, 16-Lane PCIe 3.0 Packet Switch</t>
  </si>
  <si>
    <t>H-FCBGA190190-324 (HFC324) MSL3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</si>
</sst>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8"/>
      <color rgb="FF000000"/>
      <name val="Arial"/>
    </font>
    <font>
      <b val="1"/>
      <i val="0"/>
      <strike val="0"/>
      <u val="none"/>
      <sz val="8"/>
      <color rgb="FF000000"/>
      <name val="Arial"/>
    </font>
  </fonts>
  <fills count="3">
    <fill>
      <patternFill patternType="none"/>
    </fill>
    <fill>
      <patternFill patternType="gray125"/>
    </fill>
    <fill>
      <patternFill patternType="solid">
        <fgColor rgb="FFc2c2c2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1" numFmtId="0" fillId="2" borderId="0" applyFont="1" applyNumberFormat="0" applyFill="1" applyBorder="0" applyAlignment="1">
      <alignment horizontal="left" vertical="top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diodes.com/databrief/download/PI7C9X2G304ELQ-brief.pdf" TargetMode="External"/><Relationship Id="rId_hyperlink_2" Type="http://schemas.openxmlformats.org/officeDocument/2006/relationships/hyperlink" Target="https://www.diodes.com/part/view/PI7C9X2G304ELQ" TargetMode="External"/><Relationship Id="rId_hyperlink_3" Type="http://schemas.openxmlformats.org/officeDocument/2006/relationships/hyperlink" Target="https://www.diodes.com/databrief/download/PI7C9X2G304_404EVQ+Product+Brief-brief.pdf" TargetMode="External"/><Relationship Id="rId_hyperlink_4" Type="http://schemas.openxmlformats.org/officeDocument/2006/relationships/hyperlink" Target="https://www.diodes.com/part/view/PI7C9X2G304EVQ" TargetMode="External"/><Relationship Id="rId_hyperlink_5" Type="http://schemas.openxmlformats.org/officeDocument/2006/relationships/hyperlink" Target="https://www.diodes.com/databrief/download/PI7C9X2G304SLQ-brief.pdf" TargetMode="External"/><Relationship Id="rId_hyperlink_6" Type="http://schemas.openxmlformats.org/officeDocument/2006/relationships/hyperlink" Target="https://www.diodes.com/part/view/PI7C9X2G304SLQ" TargetMode="External"/><Relationship Id="rId_hyperlink_7" Type="http://schemas.openxmlformats.org/officeDocument/2006/relationships/hyperlink" Target="https://www.diodes.com/databrief/download/PI7C9X2G404ELQ-brief.pdf" TargetMode="External"/><Relationship Id="rId_hyperlink_8" Type="http://schemas.openxmlformats.org/officeDocument/2006/relationships/hyperlink" Target="https://www.diodes.com/part/view/PI7C9X2G404ELQ" TargetMode="External"/><Relationship Id="rId_hyperlink_9" Type="http://schemas.openxmlformats.org/officeDocument/2006/relationships/hyperlink" Target="https://www.diodes.com/databrief/download/PI7C9X2G304_404EVQ+Product+Brief-brief.pdf" TargetMode="External"/><Relationship Id="rId_hyperlink_10" Type="http://schemas.openxmlformats.org/officeDocument/2006/relationships/hyperlink" Target="https://www.diodes.com/part/view/PI7C9X2G404EVQ" TargetMode="External"/><Relationship Id="rId_hyperlink_11" Type="http://schemas.openxmlformats.org/officeDocument/2006/relationships/hyperlink" Target="https://www.diodes.com/databrief/download/PI7C9X2G404SLQ-brief.pdf" TargetMode="External"/><Relationship Id="rId_hyperlink_12" Type="http://schemas.openxmlformats.org/officeDocument/2006/relationships/hyperlink" Target="https://www.diodes.com/part/view/PI7C9X2G404SLQ" TargetMode="External"/><Relationship Id="rId_hyperlink_13" Type="http://schemas.openxmlformats.org/officeDocument/2006/relationships/hyperlink" Target="https://www.diodes.com/databrief/download/PI7C9X3G1632GPQ-brief.pdf" TargetMode="External"/><Relationship Id="rId_hyperlink_14" Type="http://schemas.openxmlformats.org/officeDocument/2006/relationships/hyperlink" Target="https://www.diodes.com/part/view/PI7C9X3G1632GPQ" TargetMode="External"/><Relationship Id="rId_hyperlink_15" Type="http://schemas.openxmlformats.org/officeDocument/2006/relationships/hyperlink" Target="https://www.diodes.com/databrief/download/PI7C9X3G606GPQ-brief.pdf" TargetMode="External"/><Relationship Id="rId_hyperlink_16" Type="http://schemas.openxmlformats.org/officeDocument/2006/relationships/hyperlink" Target="https://www.diodes.com/part/view/PI7C9X3G606GPQ" TargetMode="External"/><Relationship Id="rId_hyperlink_17" Type="http://schemas.openxmlformats.org/officeDocument/2006/relationships/hyperlink" Target="https://www.diodes.com/databrief/download/PI7C9X3G808GPQ-brief.pdf" TargetMode="External"/><Relationship Id="rId_hyperlink_18" Type="http://schemas.openxmlformats.org/officeDocument/2006/relationships/hyperlink" Target="https://www.diodes.com/part/view/PI7C9X3G808GPQ" TargetMode="External"/><Relationship Id="rId_hyperlink_19" Type="http://schemas.openxmlformats.org/officeDocument/2006/relationships/hyperlink" Target="https://www.diodes.com/databrief/download/PI7C9X3G816GPQ-brief.pdf" TargetMode="External"/><Relationship Id="rId_hyperlink_20" Type="http://schemas.openxmlformats.org/officeDocument/2006/relationships/hyperlink" Target="https://www.diodes.com/part/view/PI7C9X3G816GPQ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 filterMode="1">
    <outlinePr summaryBelow="1" summaryRight="1"/>
  </sheetPr>
  <dimension ref="A1:K11"/>
  <sheetViews>
    <sheetView tabSelected="1" workbookViewId="0" showGridLines="true" showRowColHeaders="1">
      <pane xSplit="1" ySplit="1" topLeftCell="B2" activePane="bottomRight" state="frozen"/>
      <selection pane="topRight"/>
      <selection pane="bottomLeft"/>
      <selection pane="bottomRight" activeCell="A1" sqref="A1"/>
    </sheetView>
  </sheetViews>
  <sheetFormatPr defaultRowHeight="14.4" outlineLevelRow="0" outlineLevelCol="0"/>
  <cols>
    <col min="1" max="1" width="12.92" customWidth="true" style="0"/>
    <col min="2" max="2" width="13.92" customWidth="true" style="0"/>
    <col min="3" max="3" width="11.92" customWidth="true" style="0"/>
    <col min="4" max="4" width="11.92" customWidth="true" style="0"/>
    <col min="5" max="5" width="11.92" customWidth="true" style="0"/>
    <col min="6" max="6" width="11.92" customWidth="true" style="0"/>
    <col min="7" max="7" width="11.92" customWidth="true" style="0"/>
    <col min="8" max="8" width="11.92" customWidth="true" style="0"/>
    <col min="9" max="9" width="11.92" customWidth="true" style="0"/>
    <col min="10" max="10" width="11.92" customWidth="true" style="0"/>
    <col min="11" max="11" width="11.92" customWidth="true" style="0"/>
  </cols>
  <sheetData>
    <row r="1" spans="1:11">
      <c r="A1" s="1" t="s">
        <v>0</v>
      </c>
      <c r="B1" s="1" t="s">
        <v>1</v>
      </c>
      <c r="C1" s="1" t="s">
        <v>2</v>
      </c>
      <c r="D1" s="1" t="s">
        <v>3</v>
      </c>
      <c r="E1" s="1" t="inlineStr">
        <is>
          <r>
            <rPr>
              <rFont val="Arial"/>
              <b val="true"/>
              <i val="false"/>
              <strike val="false"/>
              <color rgb="FF000000"/>
              <sz val="8"/>
              <u val="none"/>
            </rPr>
            <t xml:space="preserve">Ports</t>
          </r>
        </is>
      </c>
      <c r="F1" s="1" t="inlineStr">
        <is>
          <r>
            <rPr>
              <rFont val="Arial"/>
              <b val="true"/>
              <i val="false"/>
              <strike val="false"/>
              <color rgb="FF000000"/>
              <sz val="8"/>
              <u val="none"/>
            </rPr>
            <t xml:space="preserve">Lanes</t>
          </r>
        </is>
      </c>
      <c r="G1" s="1" t="inlineStr">
        <is>
          <r>
            <rPr>
              <rFont val="Arial"/>
              <b val="true"/>
              <i val="false"/>
              <strike val="false"/>
              <color rgb="FF000000"/>
              <sz val="8"/>
              <u val="none"/>
            </rPr>
            <t xml:space="preserve">Power</t>
          </r>
        </is>
      </c>
      <c r="H1" s="1" t="inlineStr">
        <is>
          <r>
            <rPr>
              <rFont val="Arial"/>
              <b val="true"/>
              <i val="false"/>
              <strike val="false"/>
              <color rgb="FF000000"/>
              <sz val="8"/>
              <u val="none"/>
            </rPr>
            <t xml:space="preserve">Latency</t>
          </r>
        </is>
      </c>
      <c r="I1" s="1" t="inlineStr">
        <is>
          <r>
            <rPr>
              <rFont val="Arial"/>
              <b val="true"/>
              <i val="false"/>
              <strike val="false"/>
              <color rgb="FF000000"/>
              <sz val="8"/>
              <u val="none"/>
            </rPr>
            <t xml:space="preserve">Ambient or Junction Temperature (°C)</t>
          </r>
        </is>
      </c>
      <c r="J1" s="1" t="inlineStr">
        <is>
          <r>
            <rPr>
              <rFont val="Arial"/>
              <b val="true"/>
              <i val="false"/>
              <strike val="false"/>
              <color rgb="FF000000"/>
              <sz val="8"/>
              <u val="none"/>
            </rPr>
            <t xml:space="preserve">Compliance (Only Automotive supports PPAP)</t>
          </r>
        </is>
      </c>
      <c r="K1" s="1" t="s">
        <v>10</v>
      </c>
    </row>
    <row r="2" spans="1:11">
      <c r="A2" t="s">
        <v>11</v>
      </c>
      <c r="B2" s="2" t="str">
        <f>Hyperlink("https://www.diodes.com/databrief/download/PI7C9X2G304ELQ-brief.pdf")</f>
        <v>https://www.diodes.com/databrief/download/PI7C9X2G304ELQ-brief.pdf</v>
      </c>
      <c r="C2" t="str">
        <f>Hyperlink("https://www.diodes.com/part/view/PI7C9X2G304ELQ","PI7C9X2G304ELQ")</f>
        <v>PI7C9X2G304ELQ</v>
      </c>
      <c r="D2" t="s">
        <v>12</v>
      </c>
      <c r="E2">
        <v>3</v>
      </c>
      <c r="F2">
        <v>4</v>
      </c>
      <c r="G2">
        <v>0.65</v>
      </c>
      <c r="H2">
        <v>150</v>
      </c>
      <c r="I2" t="s">
        <v>13</v>
      </c>
      <c r="J2" t="s">
        <v>14</v>
      </c>
      <c r="K2" t="s">
        <v>15</v>
      </c>
    </row>
    <row r="3" spans="1:11">
      <c r="A3" t="s">
        <v>16</v>
      </c>
      <c r="B3" s="2" t="str">
        <f>Hyperlink("https://www.diodes.com/databrief/download/PI7C9X2G304_404EVQ+Product+Brief-brief.pdf")</f>
        <v>https://www.diodes.com/databrief/download/PI7C9X2G304_404EVQ+Product+Brief-brief.pdf</v>
      </c>
      <c r="C3" t="str">
        <f>Hyperlink("https://www.diodes.com/part/view/PI7C9X2G304EVQ","PI7C9X2G304EVQ")</f>
        <v>PI7C9X2G304EVQ</v>
      </c>
      <c r="D3" t="s">
        <v>17</v>
      </c>
      <c r="E3">
        <v>3</v>
      </c>
      <c r="F3">
        <v>4</v>
      </c>
      <c r="G3">
        <v>0.3</v>
      </c>
      <c r="H3">
        <v>150</v>
      </c>
      <c r="I3" t="s">
        <v>18</v>
      </c>
      <c r="J3" t="s">
        <v>14</v>
      </c>
      <c r="K3" t="s">
        <v>15</v>
      </c>
    </row>
    <row r="4" spans="1:11">
      <c r="A4" t="s">
        <v>19</v>
      </c>
      <c r="B4" s="2" t="str">
        <f>Hyperlink("https://www.diodes.com/databrief/download/PI7C9X2G304SLQ-brief.pdf")</f>
        <v>https://www.diodes.com/databrief/download/PI7C9X2G304SLQ-brief.pdf</v>
      </c>
      <c r="C4" t="str">
        <f>Hyperlink("https://www.diodes.com/part/view/PI7C9X2G304SLQ","PI7C9X2G304SLQ")</f>
        <v>PI7C9X2G304SLQ</v>
      </c>
      <c r="D4" t="s">
        <v>20</v>
      </c>
      <c r="E4">
        <v>3</v>
      </c>
      <c r="F4">
        <v>4</v>
      </c>
      <c r="G4">
        <v>0.7</v>
      </c>
      <c r="H4">
        <v>150</v>
      </c>
      <c r="I4" t="s">
        <v>13</v>
      </c>
      <c r="J4" t="s">
        <v>14</v>
      </c>
    </row>
    <row r="5" spans="1:11">
      <c r="A5" t="s">
        <v>21</v>
      </c>
      <c r="B5" s="2" t="str">
        <f>Hyperlink("https://www.diodes.com/databrief/download/PI7C9X2G404ELQ-brief.pdf")</f>
        <v>https://www.diodes.com/databrief/download/PI7C9X2G404ELQ-brief.pdf</v>
      </c>
      <c r="C5" t="str">
        <f>Hyperlink("https://www.diodes.com/part/view/PI7C9X2G404ELQ","PI7C9X2G404ELQ")</f>
        <v>PI7C9X2G404ELQ</v>
      </c>
      <c r="D5" t="s">
        <v>22</v>
      </c>
      <c r="E5">
        <v>4</v>
      </c>
      <c r="F5">
        <v>4</v>
      </c>
      <c r="G5">
        <v>0.65</v>
      </c>
      <c r="H5">
        <v>150</v>
      </c>
      <c r="I5" t="s">
        <v>13</v>
      </c>
      <c r="J5" t="s">
        <v>14</v>
      </c>
      <c r="K5" t="s">
        <v>23</v>
      </c>
    </row>
    <row r="6" spans="1:11">
      <c r="A6" t="s">
        <v>24</v>
      </c>
      <c r="B6" s="2" t="str">
        <f>Hyperlink("https://www.diodes.com/databrief/download/PI7C9X2G304_404EVQ+Product+Brief-brief.pdf")</f>
        <v>https://www.diodes.com/databrief/download/PI7C9X2G304_404EVQ+Product+Brief-brief.pdf</v>
      </c>
      <c r="C6" t="str">
        <f>Hyperlink("https://www.diodes.com/part/view/PI7C9X2G404EVQ","PI7C9X2G404EVQ")</f>
        <v>PI7C9X2G404EVQ</v>
      </c>
      <c r="D6" t="s">
        <v>25</v>
      </c>
      <c r="E6">
        <v>4</v>
      </c>
      <c r="F6">
        <v>4</v>
      </c>
      <c r="G6">
        <v>0.3</v>
      </c>
      <c r="H6">
        <v>150</v>
      </c>
      <c r="I6" t="s">
        <v>18</v>
      </c>
      <c r="J6" t="s">
        <v>14</v>
      </c>
      <c r="K6" t="s">
        <v>15</v>
      </c>
    </row>
    <row r="7" spans="1:11">
      <c r="A7" t="s">
        <v>26</v>
      </c>
      <c r="B7" s="2" t="str">
        <f>Hyperlink("https://www.diodes.com/databrief/download/PI7C9X2G404SLQ-brief.pdf")</f>
        <v>https://www.diodes.com/databrief/download/PI7C9X2G404SLQ-brief.pdf</v>
      </c>
      <c r="C7" t="str">
        <f>Hyperlink("https://www.diodes.com/part/view/PI7C9X2G404SLQ","PI7C9X2G404SLQ")</f>
        <v>PI7C9X2G404SLQ</v>
      </c>
      <c r="D7" t="s">
        <v>27</v>
      </c>
      <c r="E7">
        <v>4</v>
      </c>
      <c r="F7">
        <v>4</v>
      </c>
      <c r="G7">
        <v>0.75</v>
      </c>
      <c r="H7">
        <v>150</v>
      </c>
      <c r="I7" t="s">
        <v>13</v>
      </c>
      <c r="J7" t="s">
        <v>14</v>
      </c>
    </row>
    <row r="8" spans="1:11">
      <c r="A8" t="s">
        <v>28</v>
      </c>
      <c r="B8" s="2" t="str">
        <f>Hyperlink("https://www.diodes.com/databrief/download/PI7C9X3G1632GPQ-brief.pdf")</f>
        <v>https://www.diodes.com/databrief/download/PI7C9X3G1632GPQ-brief.pdf</v>
      </c>
      <c r="C8" t="str">
        <f>Hyperlink("https://www.diodes.com/part/view/PI7C9X3G1632GPQ","PI7C9X3G1632GPQ")</f>
        <v>PI7C9X3G1632GPQ</v>
      </c>
      <c r="D8" t="s">
        <v>29</v>
      </c>
      <c r="E8">
        <v>16</v>
      </c>
      <c r="F8">
        <v>32</v>
      </c>
      <c r="G8">
        <v>5.6</v>
      </c>
      <c r="H8">
        <v>150</v>
      </c>
      <c r="I8" t="s">
        <v>13</v>
      </c>
      <c r="J8" t="s">
        <v>14</v>
      </c>
      <c r="K8" t="s">
        <v>30</v>
      </c>
    </row>
    <row r="9" spans="1:11">
      <c r="A9" t="s">
        <v>31</v>
      </c>
      <c r="B9" s="2" t="str">
        <f>Hyperlink("https://www.diodes.com/databrief/download/PI7C9X3G606GPQ-brief.pdf")</f>
        <v>https://www.diodes.com/databrief/download/PI7C9X3G606GPQ-brief.pdf</v>
      </c>
      <c r="C9" t="str">
        <f>Hyperlink("https://www.diodes.com/part/view/PI7C9X3G606GPQ","PI7C9X3G606GPQ")</f>
        <v>PI7C9X3G606GPQ</v>
      </c>
      <c r="D9" t="s">
        <v>32</v>
      </c>
      <c r="E9">
        <v>6</v>
      </c>
      <c r="F9">
        <v>6</v>
      </c>
      <c r="G9">
        <v>2.5</v>
      </c>
      <c r="H9">
        <v>150</v>
      </c>
      <c r="I9" t="s">
        <v>13</v>
      </c>
      <c r="J9" t="s">
        <v>14</v>
      </c>
      <c r="K9" t="s">
        <v>33</v>
      </c>
    </row>
    <row r="10" spans="1:11">
      <c r="A10" t="s">
        <v>34</v>
      </c>
      <c r="B10" s="2" t="str">
        <f>Hyperlink("https://www.diodes.com/databrief/download/PI7C9X3G808GPQ-brief.pdf")</f>
        <v>https://www.diodes.com/databrief/download/PI7C9X3G808GPQ-brief.pdf</v>
      </c>
      <c r="C10" t="str">
        <f>Hyperlink("https://www.diodes.com/part/view/PI7C9X3G808GPQ","PI7C9X3G808GPQ")</f>
        <v>PI7C9X3G808GPQ</v>
      </c>
      <c r="D10" t="s">
        <v>35</v>
      </c>
      <c r="E10">
        <v>8</v>
      </c>
      <c r="F10">
        <v>8</v>
      </c>
      <c r="G10">
        <v>2.9</v>
      </c>
      <c r="H10">
        <v>150</v>
      </c>
      <c r="I10" t="s">
        <v>13</v>
      </c>
      <c r="J10" t="s">
        <v>14</v>
      </c>
      <c r="K10" t="s">
        <v>36</v>
      </c>
    </row>
    <row r="11" spans="1:11">
      <c r="A11" t="s">
        <v>37</v>
      </c>
      <c r="B11" s="2" t="str">
        <f>Hyperlink("https://www.diodes.com/databrief/download/PI7C9X3G816GPQ-brief.pdf")</f>
        <v>https://www.diodes.com/databrief/download/PI7C9X3G816GPQ-brief.pdf</v>
      </c>
      <c r="C11" t="str">
        <f>Hyperlink("https://www.diodes.com/part/view/PI7C9X3G816GPQ","PI7C9X3G816GPQ")</f>
        <v>PI7C9X3G816GPQ</v>
      </c>
      <c r="D11" t="s">
        <v>38</v>
      </c>
      <c r="E11">
        <v>8</v>
      </c>
      <c r="F11">
        <v>16</v>
      </c>
      <c r="G11">
        <v>4.1</v>
      </c>
      <c r="H11">
        <v>150</v>
      </c>
      <c r="I11" t="s">
        <v>13</v>
      </c>
      <c r="J11" t="s">
        <v>14</v>
      </c>
      <c r="K11" t="s">
        <v>39</v>
      </c>
    </row>
  </sheetData>
  <autoFilter ref="A1:K11"/>
  <hyperlinks>
    <hyperlink ref="B2" r:id="rId_hyperlink_1" tooltip="https://www.diodes.com/databrief/download/PI7C9X2G304ELQ-brief.pdf" display="https://www.diodes.com/databrief/download/PI7C9X2G304ELQ-brief.pdf"/>
    <hyperlink ref="C2" r:id="rId_hyperlink_2" tooltip="PI7C9X2G304ELQ" display="PI7C9X2G304ELQ"/>
    <hyperlink ref="B3" r:id="rId_hyperlink_3" tooltip="https://www.diodes.com/databrief/download/PI7C9X2G304_404EVQ+Product+Brief-brief.pdf" display="https://www.diodes.com/databrief/download/PI7C9X2G304_404EVQ+Product+Brief-brief.pdf"/>
    <hyperlink ref="C3" r:id="rId_hyperlink_4" tooltip="PI7C9X2G304EVQ" display="PI7C9X2G304EVQ"/>
    <hyperlink ref="B4" r:id="rId_hyperlink_5" tooltip="https://www.diodes.com/databrief/download/PI7C9X2G304SLQ-brief.pdf" display="https://www.diodes.com/databrief/download/PI7C9X2G304SLQ-brief.pdf"/>
    <hyperlink ref="C4" r:id="rId_hyperlink_6" tooltip="PI7C9X2G304SLQ" display="PI7C9X2G304SLQ"/>
    <hyperlink ref="B5" r:id="rId_hyperlink_7" tooltip="https://www.diodes.com/databrief/download/PI7C9X2G404ELQ-brief.pdf" display="https://www.diodes.com/databrief/download/PI7C9X2G404ELQ-brief.pdf"/>
    <hyperlink ref="C5" r:id="rId_hyperlink_8" tooltip="PI7C9X2G404ELQ" display="PI7C9X2G404ELQ"/>
    <hyperlink ref="B6" r:id="rId_hyperlink_9" tooltip="https://www.diodes.com/databrief/download/PI7C9X2G304_404EVQ+Product+Brief-brief.pdf" display="https://www.diodes.com/databrief/download/PI7C9X2G304_404EVQ+Product+Brief-brief.pdf"/>
    <hyperlink ref="C6" r:id="rId_hyperlink_10" tooltip="PI7C9X2G404EVQ" display="PI7C9X2G404EVQ"/>
    <hyperlink ref="B7" r:id="rId_hyperlink_11" tooltip="https://www.diodes.com/databrief/download/PI7C9X2G404SLQ-brief.pdf" display="https://www.diodes.com/databrief/download/PI7C9X2G404SLQ-brief.pdf"/>
    <hyperlink ref="C7" r:id="rId_hyperlink_12" tooltip="PI7C9X2G404SLQ" display="PI7C9X2G404SLQ"/>
    <hyperlink ref="B8" r:id="rId_hyperlink_13" tooltip="https://www.diodes.com/databrief/download/PI7C9X3G1632GPQ-brief.pdf" display="https://www.diodes.com/databrief/download/PI7C9X3G1632GPQ-brief.pdf"/>
    <hyperlink ref="C8" r:id="rId_hyperlink_14" tooltip="PI7C9X3G1632GPQ" display="PI7C9X3G1632GPQ"/>
    <hyperlink ref="B9" r:id="rId_hyperlink_15" tooltip="https://www.diodes.com/databrief/download/PI7C9X3G606GPQ-brief.pdf" display="https://www.diodes.com/databrief/download/PI7C9X3G606GPQ-brief.pdf"/>
    <hyperlink ref="C9" r:id="rId_hyperlink_16" tooltip="PI7C9X3G606GPQ" display="PI7C9X3G606GPQ"/>
    <hyperlink ref="B10" r:id="rId_hyperlink_17" tooltip="https://www.diodes.com/databrief/download/PI7C9X3G808GPQ-brief.pdf" display="https://www.diodes.com/databrief/download/PI7C9X3G808GPQ-brief.pdf"/>
    <hyperlink ref="C10" r:id="rId_hyperlink_18" tooltip="PI7C9X3G808GPQ" display="PI7C9X3G808GPQ"/>
    <hyperlink ref="B11" r:id="rId_hyperlink_19" tooltip="https://www.diodes.com/databrief/download/PI7C9X3G816GPQ-brief.pdf" display="https://www.diodes.com/databrief/download/PI7C9X3G816GPQ-brief.pdf"/>
    <hyperlink ref="C11" r:id="rId_hyperlink_20" tooltip="PI7C9X3G816GPQ" display="PI7C9X3G816GPQ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2024-10-19T17:57:32-05:00</dcterms:created>
  <dcterms:modified xsi:type="dcterms:W3CDTF">2024-10-19T17:57:32-05:00</dcterms:modified>
  <dc:title>Untitled Spreadsheet</dc:title>
  <dc:description/>
  <dc:subject/>
  <cp:keywords/>
  <cp:category/>
</cp:coreProperties>
</file>