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'Worksheet'!$A$1:$Q$12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<sst xmlns="http://schemas.openxmlformats.org/spreadsheetml/2006/main" uniqueCount="65">
  <si>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</si>
  <si>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</si>
  <si>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</si>
  <si>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</si>
  <si>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</si>
  <si>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</si>
  <si>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</si>
  <si>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</si>
  <si>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</si>
  <si>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</si>
  <si>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</si>
  <si>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</si>
  <si>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</si>
  <si>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</si>
  <si>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</si>
  <si>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</si>
  <si>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</si>
  <si>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PI6C557-01BQ</t>
  </si>
  <si>
    <t>Single HCSL output PCIe Clock Generator</t>
  </si>
  <si>
    <t>PCI Express® 3.0, PCI Express® 2.0, PCI Express® 1.0</t>
  </si>
  <si>
    <t>Generator</t>
  </si>
  <si>
    <t>Automotive</t>
  </si>
  <si>
    <t>Crystal, LVCMOS</t>
  </si>
  <si>
    <t>HCSL</t>
  </si>
  <si>
    <t>-40 to 85</t>
  </si>
  <si>
    <t>TQFN (ZH16) MSL1 Sn</t>
  </si>
  <si>
    <t>PI6C557-03AQ</t>
  </si>
  <si>
    <t>PCIe 2.0 Clock Generator with 2 HCSL Outputs for Automotive Applications</t>
  </si>
  <si>
    <t>PCI Express® 2.0, PCI Express® 1.0</t>
  </si>
  <si>
    <t>Crystal, CMOS</t>
  </si>
  <si>
    <t>&lt;3</t>
  </si>
  <si>
    <t>TSSOP (L16)  MSL1  Sn</t>
  </si>
  <si>
    <t>PI6C557-05Q</t>
  </si>
  <si>
    <t>PCIe 2.0 Clock Generator with 4 HCSL Outputs for Automotive Applications</t>
  </si>
  <si>
    <t>TSSOP (L20)  MSL1  Sn</t>
  </si>
  <si>
    <t>PI6CG182Q</t>
  </si>
  <si>
    <t>Very Low Power 1.8V, 2-Output PCIe 4.0 Clock Generator for Automotive Applications</t>
  </si>
  <si>
    <t>PCI Express® 4.0, PCI Express® 3.0, PCI Express® 2.0, PCI Express® 1.0</t>
  </si>
  <si>
    <t>&lt;0.5</t>
  </si>
  <si>
    <t>Low Power HCSL</t>
  </si>
  <si>
    <t>-40 to 105</t>
  </si>
  <si>
    <t>TQFN (ZDQ24) MSL1</t>
  </si>
  <si>
    <t>PI6CG184Q</t>
  </si>
  <si>
    <t>Very Low Power 1.8V, 4-Output PCIe 4.0 Clock Generator for Automotive Applications</t>
  </si>
  <si>
    <t>TQFN (ZHQ32) MSL1</t>
  </si>
  <si>
    <t>PI6CG188Q</t>
  </si>
  <si>
    <t>Very Low Power 1.8V, 8-Output PCIe 4.0 Clock Generator for Automotive Applications</t>
  </si>
  <si>
    <t>TQFN (ZLQ48) MSL 1</t>
  </si>
  <si>
    <t>PI6CG332Q</t>
  </si>
  <si>
    <t>PCIe 6.0/5.0/4.0 Clock Generator, 2-Output, AECQ-Grade 2</t>
  </si>
  <si>
    <t>PCI Express® 6.0, PCI Express® 5.0, PCI Express® 4.0, PCI Express® 3.0, PCI Express® 2.0, PCI Express® 1.0</t>
  </si>
  <si>
    <t>Crystal,CMOS</t>
  </si>
  <si>
    <t>V-QFN4040-24 (ZDW24) MSL1</t>
  </si>
  <si>
    <t>PI6CG334Q</t>
  </si>
  <si>
    <t>PCIe 6.0/5.0/4.0 Clock Generator, 4-Output, AECQ-Grade 2</t>
  </si>
  <si>
    <t>W-QFN5050-32/SWP (ZHW32) MSL1 Sn</t>
  </si>
  <si>
    <t>PI6CG336Q</t>
  </si>
  <si>
    <t>PCIe 6.0/5.0/4.0 Clock Generator, 6-Output, AECQ-Grade 2</t>
  </si>
  <si>
    <t>W-QFN5050-40/SWP (ZLW40) MSL1 Sn</t>
  </si>
  <si>
    <t>PI6CG338Q</t>
  </si>
  <si>
    <t>PCIe 6.0/5.0/4.0 Clock Generator, 8-Output, AECQ-Grade 2</t>
  </si>
  <si>
    <t>V-QFN6060-48 (SWP) (ZLW48) MSL1</t>
  </si>
  <si>
    <t>PI6LC48H02Q</t>
  </si>
  <si>
    <t>PCIe 3.0 and Ethernet Clock Generator</t>
  </si>
  <si>
    <t>HCSL, LVDS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</si>
</sst>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557-01BQ" TargetMode="External"/><Relationship Id="rId_hyperlink_2" Type="http://schemas.openxmlformats.org/officeDocument/2006/relationships/hyperlink" Target="https://www.diodes.com/part/view/PI6C557-03AQ" TargetMode="External"/><Relationship Id="rId_hyperlink_3" Type="http://schemas.openxmlformats.org/officeDocument/2006/relationships/hyperlink" Target="https://www.diodes.com/part/view/PI6C557-05Q" TargetMode="External"/><Relationship Id="rId_hyperlink_4" Type="http://schemas.openxmlformats.org/officeDocument/2006/relationships/hyperlink" Target="https://www.diodes.com/part/view/PI6CG182Q" TargetMode="External"/><Relationship Id="rId_hyperlink_5" Type="http://schemas.openxmlformats.org/officeDocument/2006/relationships/hyperlink" Target="https://www.diodes.com/part/view/PI6CG184Q" TargetMode="External"/><Relationship Id="rId_hyperlink_6" Type="http://schemas.openxmlformats.org/officeDocument/2006/relationships/hyperlink" Target="https://www.diodes.com/part/view/PI6CG188Q" TargetMode="External"/><Relationship Id="rId_hyperlink_7" Type="http://schemas.openxmlformats.org/officeDocument/2006/relationships/hyperlink" Target="https://www.diodes.com/part/view/PI6CG332Q" TargetMode="External"/><Relationship Id="rId_hyperlink_8" Type="http://schemas.openxmlformats.org/officeDocument/2006/relationships/hyperlink" Target="https://www.diodes.com/part/view/PI6CG334Q" TargetMode="External"/><Relationship Id="rId_hyperlink_9" Type="http://schemas.openxmlformats.org/officeDocument/2006/relationships/hyperlink" Target="https://www.diodes.com/part/view/PI6CG336Q" TargetMode="External"/><Relationship Id="rId_hyperlink_10" Type="http://schemas.openxmlformats.org/officeDocument/2006/relationships/hyperlink" Target="https://www.diodes.com/part/view/PI6CG338Q" TargetMode="External"/><Relationship Id="rId_hyperlink_11" Type="http://schemas.openxmlformats.org/officeDocument/2006/relationships/hyperlink" Target="https://www.diodes.com/part/view/PI6LC48H02Q" TargetMode="External"/><Relationship Id="rId_hyperlink_12" Type="http://schemas.openxmlformats.org/officeDocument/2006/relationships/hyperlink" Target="https://www.diodes.com/assets/Datasheets/PI6C557-01BQ.pdf" TargetMode="External"/><Relationship Id="rId_hyperlink_13" Type="http://schemas.openxmlformats.org/officeDocument/2006/relationships/hyperlink" Target="https://www.diodes.com/assets/Datasheets/PI6C557-03AQ.pdf" TargetMode="External"/><Relationship Id="rId_hyperlink_14" Type="http://schemas.openxmlformats.org/officeDocument/2006/relationships/hyperlink" Target="https://www.diodes.com/assets/Datasheets/PI6C557-05Q.pdf" TargetMode="External"/><Relationship Id="rId_hyperlink_15" Type="http://schemas.openxmlformats.org/officeDocument/2006/relationships/hyperlink" Target="https://www.diodes.com/assets/Datasheets/PI6CG182Q.pdf" TargetMode="External"/><Relationship Id="rId_hyperlink_16" Type="http://schemas.openxmlformats.org/officeDocument/2006/relationships/hyperlink" Target="https://www.diodes.com/assets/Datasheets/PI6CG184Q.pdf" TargetMode="External"/><Relationship Id="rId_hyperlink_17" Type="http://schemas.openxmlformats.org/officeDocument/2006/relationships/hyperlink" Target="https://www.diodes.com/assets/Datasheets/PI6CG188Q.pdf" TargetMode="External"/><Relationship Id="rId_hyperlink_18" Type="http://schemas.openxmlformats.org/officeDocument/2006/relationships/hyperlink" Target="https://www.diodes.com/assets/Datasheets/PI6CG332Q.pdf" TargetMode="External"/><Relationship Id="rId_hyperlink_19" Type="http://schemas.openxmlformats.org/officeDocument/2006/relationships/hyperlink" Target="https://www.diodes.com/assets/Datasheets/PI6CG334Q.pdf" TargetMode="External"/><Relationship Id="rId_hyperlink_20" Type="http://schemas.openxmlformats.org/officeDocument/2006/relationships/hyperlink" Target="https://www.diodes.com/assets/Datasheets/PI6CG336Q.pdf" TargetMode="External"/><Relationship Id="rId_hyperlink_21" Type="http://schemas.openxmlformats.org/officeDocument/2006/relationships/hyperlink" Target="https://www.diodes.com/assets/Datasheets/PI6CG338Q.pdf" TargetMode="External"/><Relationship Id="rId_hyperlink_22" Type="http://schemas.openxmlformats.org/officeDocument/2006/relationships/hyperlink" Target="https://www.diodes.com/assets/Datasheets/PI6LC48H02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1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97.667" bestFit="true" customWidth="true" style="0"/>
    <col min="5" max="5" width="22.257" bestFit="true" customWidth="true" style="0"/>
    <col min="6" max="6" width="125.945" bestFit="true" customWidth="true" style="0"/>
    <col min="7" max="7" width="12.83" bestFit="true" customWidth="true" style="0"/>
    <col min="8" max="8" width="51.583" bestFit="true" customWidth="true" style="0"/>
    <col min="9" max="9" width="18.591" bestFit="true" customWidth="true" style="0"/>
    <col min="10" max="10" width="26.97" bestFit="true" customWidth="true" style="0"/>
    <col min="11" max="11" width="23.304" bestFit="true" customWidth="true" style="0"/>
    <col min="12" max="12" width="38.622" bestFit="true" customWidth="true" style="0"/>
    <col min="13" max="13" width="19.769" bestFit="true" customWidth="true" style="0"/>
    <col min="14" max="14" width="13.878" bestFit="true" customWidth="true" style="0"/>
    <col min="15" max="15" width="24.482" bestFit="true" customWidth="true" style="0"/>
    <col min="16" max="16" width="45.822" bestFit="true" customWidth="true" style="0"/>
    <col min="17" max="17" width="38.752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Hyperlink("https://www.diodes.com/assets/Datasheets/PI6C557-01BQ.pdf")</f>
        <v>https://www.diodes.com/assets/Datasheets/PI6C557-01BQ.pdf</v>
      </c>
      <c r="C2" t="str">
        <f>Hyperlink("https://www.diodes.com/part/view/PI6C557-01BQ","PI6C557-01BQ")</f>
        <v>PI6C557-01BQ</v>
      </c>
      <c r="D2" t="s">
        <v>18</v>
      </c>
      <c r="F2" t="s">
        <v>19</v>
      </c>
      <c r="G2" t="s">
        <v>20</v>
      </c>
      <c r="H2" t="s">
        <v>21</v>
      </c>
      <c r="I2" t="s">
        <v>22</v>
      </c>
      <c r="J2">
        <v>1</v>
      </c>
      <c r="K2">
        <v>1</v>
      </c>
      <c r="L2">
        <v>100</v>
      </c>
      <c r="M2" t="s">
        <v>23</v>
      </c>
      <c r="O2">
        <v>3.3</v>
      </c>
      <c r="P2" t="s">
        <v>24</v>
      </c>
      <c r="Q2" t="s">
        <v>25</v>
      </c>
    </row>
    <row r="3" spans="1:17">
      <c r="A3" t="s">
        <v>26</v>
      </c>
      <c r="B3" s="2" t="str">
        <f>Hyperlink("https://www.diodes.com/assets/Datasheets/PI6C557-03AQ.pdf")</f>
        <v>https://www.diodes.com/assets/Datasheets/PI6C557-03AQ.pdf</v>
      </c>
      <c r="C3" t="str">
        <f>Hyperlink("https://www.diodes.com/part/view/PI6C557-03AQ","PI6C557-03AQ")</f>
        <v>PI6C557-03AQ</v>
      </c>
      <c r="D3" t="s">
        <v>27</v>
      </c>
      <c r="F3" t="s">
        <v>28</v>
      </c>
      <c r="G3" t="s">
        <v>20</v>
      </c>
      <c r="H3" t="s">
        <v>21</v>
      </c>
      <c r="I3" t="s">
        <v>29</v>
      </c>
      <c r="J3" t="s">
        <v>30</v>
      </c>
      <c r="K3">
        <v>2</v>
      </c>
      <c r="L3">
        <v>100</v>
      </c>
      <c r="M3" t="s">
        <v>23</v>
      </c>
      <c r="N3">
        <v>50</v>
      </c>
      <c r="O3">
        <v>3.3</v>
      </c>
      <c r="P3" t="s">
        <v>24</v>
      </c>
      <c r="Q3" t="s">
        <v>31</v>
      </c>
    </row>
    <row r="4" spans="1:17">
      <c r="A4" t="s">
        <v>32</v>
      </c>
      <c r="B4" s="2" t="str">
        <f>Hyperlink("https://www.diodes.com/assets/Datasheets/PI6C557-05Q.pdf")</f>
        <v>https://www.diodes.com/assets/Datasheets/PI6C557-05Q.pdf</v>
      </c>
      <c r="C4" t="str">
        <f>Hyperlink("https://www.diodes.com/part/view/PI6C557-05Q","PI6C557-05Q")</f>
        <v>PI6C557-05Q</v>
      </c>
      <c r="D4" t="s">
        <v>33</v>
      </c>
      <c r="F4" t="s">
        <v>28</v>
      </c>
      <c r="G4" t="s">
        <v>20</v>
      </c>
      <c r="H4" t="s">
        <v>21</v>
      </c>
      <c r="I4" t="s">
        <v>29</v>
      </c>
      <c r="J4" t="s">
        <v>30</v>
      </c>
      <c r="K4">
        <v>4</v>
      </c>
      <c r="L4">
        <v>100</v>
      </c>
      <c r="M4" t="s">
        <v>23</v>
      </c>
      <c r="N4">
        <v>50</v>
      </c>
      <c r="O4">
        <v>3.3</v>
      </c>
      <c r="P4" t="s">
        <v>24</v>
      </c>
      <c r="Q4" t="s">
        <v>34</v>
      </c>
    </row>
    <row r="5" spans="1:17">
      <c r="A5" t="s">
        <v>35</v>
      </c>
      <c r="B5" s="2" t="str">
        <f>Hyperlink("https://www.diodes.com/assets/Datasheets/PI6CG182Q.pdf")</f>
        <v>https://www.diodes.com/assets/Datasheets/PI6CG182Q.pdf</v>
      </c>
      <c r="C5" t="str">
        <f>Hyperlink("https://www.diodes.com/part/view/PI6CG182Q","PI6CG182Q")</f>
        <v>PI6CG182Q</v>
      </c>
      <c r="D5" t="s">
        <v>36</v>
      </c>
      <c r="F5" t="s">
        <v>37</v>
      </c>
      <c r="G5" t="s">
        <v>20</v>
      </c>
      <c r="H5" t="s">
        <v>21</v>
      </c>
      <c r="I5" t="s">
        <v>29</v>
      </c>
      <c r="J5" t="s">
        <v>38</v>
      </c>
      <c r="K5">
        <v>2</v>
      </c>
      <c r="L5">
        <v>100</v>
      </c>
      <c r="M5" t="s">
        <v>39</v>
      </c>
      <c r="N5">
        <v>50</v>
      </c>
      <c r="O5">
        <v>1.8</v>
      </c>
      <c r="P5" t="s">
        <v>40</v>
      </c>
      <c r="Q5" t="s">
        <v>41</v>
      </c>
    </row>
    <row r="6" spans="1:17">
      <c r="A6" t="s">
        <v>42</v>
      </c>
      <c r="B6" s="2" t="str">
        <f>Hyperlink("https://www.diodes.com/assets/Datasheets/PI6CG184Q.pdf")</f>
        <v>https://www.diodes.com/assets/Datasheets/PI6CG184Q.pdf</v>
      </c>
      <c r="C6" t="str">
        <f>Hyperlink("https://www.diodes.com/part/view/PI6CG184Q","PI6CG184Q")</f>
        <v>PI6CG184Q</v>
      </c>
      <c r="D6" t="s">
        <v>43</v>
      </c>
      <c r="F6" t="s">
        <v>37</v>
      </c>
      <c r="G6" t="s">
        <v>20</v>
      </c>
      <c r="H6" t="s">
        <v>21</v>
      </c>
      <c r="I6" t="s">
        <v>29</v>
      </c>
      <c r="J6" t="s">
        <v>38</v>
      </c>
      <c r="K6">
        <v>4</v>
      </c>
      <c r="L6">
        <v>100</v>
      </c>
      <c r="M6" t="s">
        <v>39</v>
      </c>
      <c r="N6">
        <v>50</v>
      </c>
      <c r="O6">
        <v>1.8</v>
      </c>
      <c r="P6" t="s">
        <v>40</v>
      </c>
      <c r="Q6" t="s">
        <v>44</v>
      </c>
    </row>
    <row r="7" spans="1:17">
      <c r="A7" t="s">
        <v>45</v>
      </c>
      <c r="B7" s="2" t="str">
        <f>Hyperlink("https://www.diodes.com/assets/Datasheets/PI6CG188Q.pdf")</f>
        <v>https://www.diodes.com/assets/Datasheets/PI6CG188Q.pdf</v>
      </c>
      <c r="C7" t="str">
        <f>Hyperlink("https://www.diodes.com/part/view/PI6CG188Q","PI6CG188Q")</f>
        <v>PI6CG188Q</v>
      </c>
      <c r="D7" t="s">
        <v>46</v>
      </c>
      <c r="F7" t="s">
        <v>37</v>
      </c>
      <c r="G7" t="s">
        <v>20</v>
      </c>
      <c r="H7" t="s">
        <v>21</v>
      </c>
      <c r="I7" t="s">
        <v>29</v>
      </c>
      <c r="J7" t="s">
        <v>38</v>
      </c>
      <c r="K7">
        <v>8</v>
      </c>
      <c r="L7">
        <v>100</v>
      </c>
      <c r="M7" t="s">
        <v>39</v>
      </c>
      <c r="N7">
        <v>50</v>
      </c>
      <c r="O7">
        <v>1.8</v>
      </c>
      <c r="P7" t="s">
        <v>40</v>
      </c>
      <c r="Q7" t="s">
        <v>47</v>
      </c>
    </row>
    <row r="8" spans="1:17">
      <c r="A8" t="s">
        <v>48</v>
      </c>
      <c r="B8" s="2" t="str">
        <f>Hyperlink("https://www.diodes.com/assets/Datasheets/PI6CG332Q.pdf")</f>
        <v>https://www.diodes.com/assets/Datasheets/PI6CG332Q.pdf</v>
      </c>
      <c r="C8" t="str">
        <f>Hyperlink("https://www.diodes.com/part/view/PI6CG332Q","PI6CG332Q")</f>
        <v>PI6CG332Q</v>
      </c>
      <c r="D8" t="s">
        <v>49</v>
      </c>
      <c r="F8" t="s">
        <v>50</v>
      </c>
      <c r="G8" t="s">
        <v>20</v>
      </c>
      <c r="H8" t="s">
        <v>21</v>
      </c>
      <c r="I8" t="s">
        <v>51</v>
      </c>
      <c r="J8">
        <v>0.04</v>
      </c>
      <c r="K8">
        <v>2</v>
      </c>
      <c r="L8">
        <v>100</v>
      </c>
      <c r="M8" t="s">
        <v>39</v>
      </c>
      <c r="N8">
        <v>60</v>
      </c>
      <c r="O8">
        <v>3.3</v>
      </c>
      <c r="P8" t="s">
        <v>40</v>
      </c>
      <c r="Q8" t="s">
        <v>52</v>
      </c>
    </row>
    <row r="9" spans="1:17">
      <c r="A9" t="s">
        <v>53</v>
      </c>
      <c r="B9" s="2" t="str">
        <f>Hyperlink("https://www.diodes.com/assets/Datasheets/PI6CG334Q.pdf")</f>
        <v>https://www.diodes.com/assets/Datasheets/PI6CG334Q.pdf</v>
      </c>
      <c r="C9" t="str">
        <f>Hyperlink("https://www.diodes.com/part/view/PI6CG334Q","PI6CG334Q")</f>
        <v>PI6CG334Q</v>
      </c>
      <c r="D9" t="s">
        <v>54</v>
      </c>
      <c r="F9" t="s">
        <v>50</v>
      </c>
      <c r="G9" t="s">
        <v>20</v>
      </c>
      <c r="H9" t="s">
        <v>21</v>
      </c>
      <c r="I9" t="s">
        <v>51</v>
      </c>
      <c r="J9">
        <v>0.04</v>
      </c>
      <c r="K9">
        <v>4</v>
      </c>
      <c r="L9">
        <v>100</v>
      </c>
      <c r="M9" t="s">
        <v>39</v>
      </c>
      <c r="N9">
        <v>60</v>
      </c>
      <c r="O9">
        <v>3.3</v>
      </c>
      <c r="P9" t="s">
        <v>40</v>
      </c>
      <c r="Q9" t="s">
        <v>55</v>
      </c>
    </row>
    <row r="10" spans="1:17">
      <c r="A10" t="s">
        <v>56</v>
      </c>
      <c r="B10" s="2" t="str">
        <f>Hyperlink("https://www.diodes.com/assets/Datasheets/PI6CG336Q.pdf")</f>
        <v>https://www.diodes.com/assets/Datasheets/PI6CG336Q.pdf</v>
      </c>
      <c r="C10" t="str">
        <f>Hyperlink("https://www.diodes.com/part/view/PI6CG336Q","PI6CG336Q")</f>
        <v>PI6CG336Q</v>
      </c>
      <c r="D10" t="s">
        <v>57</v>
      </c>
      <c r="F10" t="s">
        <v>50</v>
      </c>
      <c r="G10" t="s">
        <v>20</v>
      </c>
      <c r="H10" t="s">
        <v>21</v>
      </c>
      <c r="I10" t="s">
        <v>51</v>
      </c>
      <c r="J10">
        <v>0.04</v>
      </c>
      <c r="K10">
        <v>6</v>
      </c>
      <c r="L10">
        <v>100</v>
      </c>
      <c r="M10" t="s">
        <v>39</v>
      </c>
      <c r="N10">
        <v>60</v>
      </c>
      <c r="O10">
        <v>3.3</v>
      </c>
      <c r="P10" t="s">
        <v>40</v>
      </c>
      <c r="Q10" t="s">
        <v>58</v>
      </c>
    </row>
    <row r="11" spans="1:17">
      <c r="A11" t="s">
        <v>59</v>
      </c>
      <c r="B11" s="2" t="str">
        <f>Hyperlink("https://www.diodes.com/assets/Datasheets/PI6CG338Q.pdf")</f>
        <v>https://www.diodes.com/assets/Datasheets/PI6CG338Q.pdf</v>
      </c>
      <c r="C11" t="str">
        <f>Hyperlink("https://www.diodes.com/part/view/PI6CG338Q","PI6CG338Q")</f>
        <v>PI6CG338Q</v>
      </c>
      <c r="D11" t="s">
        <v>60</v>
      </c>
      <c r="F11" t="s">
        <v>50</v>
      </c>
      <c r="G11" t="s">
        <v>20</v>
      </c>
      <c r="H11" t="s">
        <v>21</v>
      </c>
      <c r="I11" t="s">
        <v>51</v>
      </c>
      <c r="J11">
        <v>0.04</v>
      </c>
      <c r="K11">
        <v>8</v>
      </c>
      <c r="L11">
        <v>100</v>
      </c>
      <c r="M11" t="s">
        <v>39</v>
      </c>
      <c r="N11">
        <v>60</v>
      </c>
      <c r="O11">
        <v>3.3</v>
      </c>
      <c r="P11" t="s">
        <v>40</v>
      </c>
      <c r="Q11" t="s">
        <v>61</v>
      </c>
    </row>
    <row r="12" spans="1:17">
      <c r="A12" t="s">
        <v>62</v>
      </c>
      <c r="B12" s="2" t="str">
        <f>Hyperlink("https://www.diodes.com/assets/Datasheets/PI6LC48H02Q.pdf")</f>
        <v>https://www.diodes.com/assets/Datasheets/PI6LC48H02Q.pdf</v>
      </c>
      <c r="C12" t="str">
        <f>Hyperlink("https://www.diodes.com/part/view/PI6LC48H02Q","PI6LC48H02Q")</f>
        <v>PI6LC48H02Q</v>
      </c>
      <c r="D12" t="s">
        <v>63</v>
      </c>
      <c r="H12" t="s">
        <v>21</v>
      </c>
      <c r="I12" t="s">
        <v>22</v>
      </c>
      <c r="J12">
        <v>0.45</v>
      </c>
      <c r="K12">
        <v>2</v>
      </c>
      <c r="L12">
        <v>100</v>
      </c>
      <c r="M12" t="s">
        <v>64</v>
      </c>
      <c r="N12">
        <v>50</v>
      </c>
      <c r="O12">
        <v>3.3</v>
      </c>
      <c r="P12" t="s">
        <v>24</v>
      </c>
      <c r="Q12" t="s">
        <v>31</v>
      </c>
    </row>
  </sheetData>
  <autoFilter ref="A1:Q12"/>
  <hyperlinks>
    <hyperlink ref="C2" r:id="rId_hyperlink_1" tooltip="PI6C557-01BQ" display="PI6C557-01BQ"/>
    <hyperlink ref="C3" r:id="rId_hyperlink_2" tooltip="PI6C557-03AQ" display="PI6C557-03AQ"/>
    <hyperlink ref="C4" r:id="rId_hyperlink_3" tooltip="PI6C557-05Q" display="PI6C557-05Q"/>
    <hyperlink ref="C5" r:id="rId_hyperlink_4" tooltip="PI6CG182Q" display="PI6CG182Q"/>
    <hyperlink ref="C6" r:id="rId_hyperlink_5" tooltip="PI6CG184Q" display="PI6CG184Q"/>
    <hyperlink ref="C7" r:id="rId_hyperlink_6" tooltip="PI6CG188Q" display="PI6CG188Q"/>
    <hyperlink ref="C8" r:id="rId_hyperlink_7" tooltip="PI6CG332Q" display="PI6CG332Q"/>
    <hyperlink ref="C9" r:id="rId_hyperlink_8" tooltip="PI6CG334Q" display="PI6CG334Q"/>
    <hyperlink ref="C10" r:id="rId_hyperlink_9" tooltip="PI6CG336Q" display="PI6CG336Q"/>
    <hyperlink ref="C11" r:id="rId_hyperlink_10" tooltip="PI6CG338Q" display="PI6CG338Q"/>
    <hyperlink ref="C12" r:id="rId_hyperlink_11" tooltip="PI6LC48H02Q" display="PI6LC48H02Q"/>
    <hyperlink ref="B2" r:id="rId_hyperlink_12" tooltip="https://www.diodes.com/assets/Datasheets/PI6C557-01BQ.pdf" display="https://www.diodes.com/assets/Datasheets/PI6C557-01BQ.pdf"/>
    <hyperlink ref="B3" r:id="rId_hyperlink_13" tooltip="https://www.diodes.com/assets/Datasheets/PI6C557-03AQ.pdf" display="https://www.diodes.com/assets/Datasheets/PI6C557-03AQ.pdf"/>
    <hyperlink ref="B4" r:id="rId_hyperlink_14" tooltip="https://www.diodes.com/assets/Datasheets/PI6C557-05Q.pdf" display="https://www.diodes.com/assets/Datasheets/PI6C557-05Q.pdf"/>
    <hyperlink ref="B5" r:id="rId_hyperlink_15" tooltip="https://www.diodes.com/assets/Datasheets/PI6CG182Q.pdf" display="https://www.diodes.com/assets/Datasheets/PI6CG182Q.pdf"/>
    <hyperlink ref="B6" r:id="rId_hyperlink_16" tooltip="https://www.diodes.com/assets/Datasheets/PI6CG184Q.pdf" display="https://www.diodes.com/assets/Datasheets/PI6CG184Q.pdf"/>
    <hyperlink ref="B7" r:id="rId_hyperlink_17" tooltip="https://www.diodes.com/assets/Datasheets/PI6CG188Q.pdf" display="https://www.diodes.com/assets/Datasheets/PI6CG188Q.pdf"/>
    <hyperlink ref="B8" r:id="rId_hyperlink_18" tooltip="https://www.diodes.com/assets/Datasheets/PI6CG332Q.pdf" display="https://www.diodes.com/assets/Datasheets/PI6CG332Q.pdf"/>
    <hyperlink ref="B9" r:id="rId_hyperlink_19" tooltip="https://www.diodes.com/assets/Datasheets/PI6CG334Q.pdf" display="https://www.diodes.com/assets/Datasheets/PI6CG334Q.pdf"/>
    <hyperlink ref="B10" r:id="rId_hyperlink_20" tooltip="https://www.diodes.com/assets/Datasheets/PI6CG336Q.pdf" display="https://www.diodes.com/assets/Datasheets/PI6CG336Q.pdf"/>
    <hyperlink ref="B11" r:id="rId_hyperlink_21" tooltip="https://www.diodes.com/assets/Datasheets/PI6CG338Q.pdf" display="https://www.diodes.com/assets/Datasheets/PI6CG338Q.pdf"/>
    <hyperlink ref="B12" r:id="rId_hyperlink_22" tooltip="https://www.diodes.com/assets/Datasheets/PI6LC48H02Q.pdf" display="https://www.diodes.com/assets/Datasheets/PI6LC48H02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2024-06-30T11:25:22-05:00</dcterms:created>
  <dcterms:modified xsi:type="dcterms:W3CDTF">2024-06-30T11:25:22-05:00</dcterms:modified>
  <dc:title>Untitled Spreadsheet</dc:title>
  <dc:description/>
  <dc:subject/>
  <cp:keywords/>
  <cp:category/>
</cp:coreProperties>
</file>