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<sst xmlns="http://schemas.openxmlformats.org/spreadsheetml/2006/main" uniqueCount="57">
  <si>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</si>
  <si>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</si>
  <si>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</si>
  <si>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</si>
  <si>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</si>
  <si>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</si>
  <si>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</si>
  <si>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</si>
  <si>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</si>
  <si>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</si>
  <si>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Rail-to-Rail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</si>
  <si>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HotInsertion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</si>
  <si>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OtherFeatures</t>
    </r>
  </si>
  <si>
    <t>Packages</t>
  </si>
  <si>
    <t>PI3CSW12</t>
  </si>
  <si>
    <t>High-Speed I3C 1:2 Multiplexer/DeMultiplexer Switch with Signal Enable</t>
  </si>
  <si>
    <t>-40 to 85</t>
  </si>
  <si>
    <t>Analog</t>
  </si>
  <si>
    <t>2.3/3.6</t>
  </si>
  <si>
    <t>Single Ended</t>
  </si>
  <si>
    <t>Multiplexer, 2-channel, 2:1</t>
  </si>
  <si>
    <t>N/A</t>
  </si>
  <si>
    <t>UQFN (ZM10) MSL1 PPF, UQFN ( ZUA10 ) MSL 1 PPF</t>
  </si>
  <si>
    <t>PI4MSD5V9540B</t>
  </si>
  <si>
    <t>2-Channel I2C/SMBus Bus Multiplexer</t>
  </si>
  <si>
    <t>Digital</t>
  </si>
  <si>
    <t>1.65V/5.5V</t>
  </si>
  <si>
    <t>MSOP (U8)  MSL1 Sn, TDFN (ZE8)  MSL1 Sn</t>
  </si>
  <si>
    <t>PI4MSD5V9542A</t>
  </si>
  <si>
    <t>TSSOP (L14)  MSL1  Sn</t>
  </si>
  <si>
    <t>PI4MSD5V9543A</t>
  </si>
  <si>
    <t>2-Channel I2C/SMBus Bus Switch</t>
  </si>
  <si>
    <t>Switch, 2-channel, 2:1</t>
  </si>
  <si>
    <t>TSSOP (L14)  MSL1  Sn, SOIC (W14)  MSL1  Sn</t>
  </si>
  <si>
    <t>PI4MSD5V9543B</t>
  </si>
  <si>
    <t>SOIC (W14)  MSL1  Sn, TSSOP (L14)  MSL1  Sn</t>
  </si>
  <si>
    <t>PI4MSD5V9544A</t>
  </si>
  <si>
    <t>4-Channel I2C/SMBus Bus Mux</t>
  </si>
  <si>
    <t>Multiplexer,4-channel, 2:1</t>
  </si>
  <si>
    <t>TSSOP (L20)  MSL1  Sn</t>
  </si>
  <si>
    <t>PI4MSD5V9545A</t>
  </si>
  <si>
    <t>4-Channel I2C/SMBus Bus Switch with Interrupt</t>
  </si>
  <si>
    <t>Switch, 4-channel, 2:1</t>
  </si>
  <si>
    <t>PI4MSD5V9545B</t>
  </si>
  <si>
    <t>PI4MSD5V9545C</t>
  </si>
  <si>
    <t>4-Channel I2C Bus Switch with Interrupt Logic and Reset</t>
  </si>
  <si>
    <t>PI4MSD5V9546A</t>
  </si>
  <si>
    <t>4-Channel I2C/SMBus Bus Switch with RESET</t>
  </si>
  <si>
    <t>TQFN (ZY16) MSL1 PPF, TSSOP (L16)  MSL1  Sn</t>
  </si>
  <si>
    <t>PI4MSD5V9547</t>
  </si>
  <si>
    <t>8-Channel I2C/SMBus Bus Mux</t>
  </si>
  <si>
    <t>Multiplexer,8-channel, 2:1</t>
  </si>
  <si>
    <t>TSSOP (L24)  MSL1  Sn</t>
  </si>
  <si>
    <t>PI4MSD5V9548A</t>
  </si>
  <si>
    <t>8-Channel I2C/SMBus Bus Switch with RESET</t>
  </si>
  <si>
    <t>Switch, 8-channel, 8:1</t>
  </si>
  <si>
    <t>TSSOP (L24)  MSL1  Sn, TQFN (ZD24)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</si>
</sst>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CSW12" TargetMode="External"/><Relationship Id="rId_hyperlink_2" Type="http://schemas.openxmlformats.org/officeDocument/2006/relationships/hyperlink" Target="https://www.diodes.com/part/view/PI4MSD5V9540B" TargetMode="External"/><Relationship Id="rId_hyperlink_3" Type="http://schemas.openxmlformats.org/officeDocument/2006/relationships/hyperlink" Target="https://www.diodes.com/part/view/PI4MSD5V9542A" TargetMode="External"/><Relationship Id="rId_hyperlink_4" Type="http://schemas.openxmlformats.org/officeDocument/2006/relationships/hyperlink" Target="https://www.diodes.com/part/view/PI4MSD5V9543A" TargetMode="External"/><Relationship Id="rId_hyperlink_5" Type="http://schemas.openxmlformats.org/officeDocument/2006/relationships/hyperlink" Target="https://www.diodes.com/part/view/PI4MSD5V9543B" TargetMode="External"/><Relationship Id="rId_hyperlink_6" Type="http://schemas.openxmlformats.org/officeDocument/2006/relationships/hyperlink" Target="https://www.diodes.com/part/view/PI4MSD5V9544A" TargetMode="External"/><Relationship Id="rId_hyperlink_7" Type="http://schemas.openxmlformats.org/officeDocument/2006/relationships/hyperlink" Target="https://www.diodes.com/part/view/PI4MSD5V9545A" TargetMode="External"/><Relationship Id="rId_hyperlink_8" Type="http://schemas.openxmlformats.org/officeDocument/2006/relationships/hyperlink" Target="https://www.diodes.com/part/view/PI4MSD5V9545B" TargetMode="External"/><Relationship Id="rId_hyperlink_9" Type="http://schemas.openxmlformats.org/officeDocument/2006/relationships/hyperlink" Target="https://www.diodes.com/part/view/PI4MSD5V9545C" TargetMode="External"/><Relationship Id="rId_hyperlink_10" Type="http://schemas.openxmlformats.org/officeDocument/2006/relationships/hyperlink" Target="https://www.diodes.com/part/view/PI4MSD5V9546A" TargetMode="External"/><Relationship Id="rId_hyperlink_11" Type="http://schemas.openxmlformats.org/officeDocument/2006/relationships/hyperlink" Target="https://www.diodes.com/part/view/PI4MSD5V9547" TargetMode="External"/><Relationship Id="rId_hyperlink_12" Type="http://schemas.openxmlformats.org/officeDocument/2006/relationships/hyperlink" Target="https://www.diodes.com/part/view/PI4MSD5V9548A" TargetMode="External"/><Relationship Id="rId_hyperlink_13" Type="http://schemas.openxmlformats.org/officeDocument/2006/relationships/hyperlink" Target="https://www.diodes.com/assets/Datasheets/PI3CSW12.pdf" TargetMode="External"/><Relationship Id="rId_hyperlink_14" Type="http://schemas.openxmlformats.org/officeDocument/2006/relationships/hyperlink" Target="https://www.diodes.com/assets/Datasheets/PI4MSD5V9540B.pdf" TargetMode="External"/><Relationship Id="rId_hyperlink_15" Type="http://schemas.openxmlformats.org/officeDocument/2006/relationships/hyperlink" Target="https://www.diodes.com/assets/Datasheets/PI4MSD5V9542A.pdf" TargetMode="External"/><Relationship Id="rId_hyperlink_16" Type="http://schemas.openxmlformats.org/officeDocument/2006/relationships/hyperlink" Target="https://www.diodes.com/assets/Datasheets/PI4MSD5V9543A.pdf" TargetMode="External"/><Relationship Id="rId_hyperlink_17" Type="http://schemas.openxmlformats.org/officeDocument/2006/relationships/hyperlink" Target="https://www.diodes.com/assets/Datasheets/PI4MSD5V9543B.pdf" TargetMode="External"/><Relationship Id="rId_hyperlink_18" Type="http://schemas.openxmlformats.org/officeDocument/2006/relationships/hyperlink" Target="https://www.diodes.com/assets/Datasheets/PI4MSD5V9544A.pdf" TargetMode="External"/><Relationship Id="rId_hyperlink_19" Type="http://schemas.openxmlformats.org/officeDocument/2006/relationships/hyperlink" Target="https://www.diodes.com/assets/Datasheets/PI4MSD5V9545A.pdf" TargetMode="External"/><Relationship Id="rId_hyperlink_20" Type="http://schemas.openxmlformats.org/officeDocument/2006/relationships/hyperlink" Target="https://www.diodes.com/assets/Datasheets/PI4MSD5V9545B-C.pdf" TargetMode="External"/><Relationship Id="rId_hyperlink_21" Type="http://schemas.openxmlformats.org/officeDocument/2006/relationships/hyperlink" Target="https://www.diodes.com/assets/Datasheets/PI4MSD5V9545B-C.pdf" TargetMode="External"/><Relationship Id="rId_hyperlink_22" Type="http://schemas.openxmlformats.org/officeDocument/2006/relationships/hyperlink" Target="https://www.diodes.com/assets/Datasheets/PI4MSD5V9546A.pdf" TargetMode="External"/><Relationship Id="rId_hyperlink_23" Type="http://schemas.openxmlformats.org/officeDocument/2006/relationships/hyperlink" Target="https://www.diodes.com/assets/Datasheets/PI4MSD5V9547.pdf" TargetMode="External"/><Relationship Id="rId_hyperlink_24" Type="http://schemas.openxmlformats.org/officeDocument/2006/relationships/hyperlink" Target="https://www.diodes.com/assets/Datasheets/PI4MSD5V954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83.527" bestFit="true" customWidth="true" style="0"/>
    <col min="5" max="5" width="45.822" bestFit="true" customWidth="true" style="0"/>
    <col min="6" max="6" width="24.482" bestFit="true" customWidth="true" style="0"/>
    <col min="7" max="7" width="12.699" bestFit="true" customWidth="true" style="0"/>
    <col min="8" max="8" width="28.017" bestFit="true" customWidth="true" style="0"/>
    <col min="9" max="9" width="16.234" bestFit="true" customWidth="true" style="0"/>
    <col min="10" max="10" width="32.861" bestFit="true" customWidth="true" style="0"/>
    <col min="11" max="11" width="17.543" bestFit="true" customWidth="true" style="0"/>
    <col min="12" max="12" width="17.543" bestFit="true" customWidth="true" style="0"/>
    <col min="13" max="13" width="18.591" bestFit="true" customWidth="true" style="0"/>
    <col min="14" max="14" width="55.11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Rail-to-Rail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Hyperlink("https://www.diodes.com/assets/Datasheets/PI3CSW12.pdf")</f>
        <v>https://www.diodes.com/assets/Datasheets/PI3CSW12.pdf</v>
      </c>
      <c r="C2" t="str">
        <f>Hyperlink("https://www.diodes.com/part/view/PI3CSW12","PI3CSW12")</f>
        <v>PI3CSW12</v>
      </c>
      <c r="D2" t="s">
        <v>15</v>
      </c>
      <c r="E2" t="s">
        <v>16</v>
      </c>
      <c r="F2" t="s">
        <v>17</v>
      </c>
      <c r="G2" t="s">
        <v>18</v>
      </c>
      <c r="H2">
        <v>2</v>
      </c>
      <c r="I2" t="s">
        <v>19</v>
      </c>
      <c r="J2" t="s">
        <v>20</v>
      </c>
      <c r="K2">
        <v>1</v>
      </c>
      <c r="M2" t="s">
        <v>21</v>
      </c>
      <c r="N2" t="s">
        <v>22</v>
      </c>
    </row>
    <row r="3" spans="1:14">
      <c r="A3" t="s">
        <v>23</v>
      </c>
      <c r="B3" s="2" t="str">
        <f>Hyperlink("https://www.diodes.com/assets/Datasheets/PI4MSD5V9540B.pdf")</f>
        <v>https://www.diodes.com/assets/Datasheets/PI4MSD5V9540B.pdf</v>
      </c>
      <c r="C3" t="str">
        <f>Hyperlink("https://www.diodes.com/part/view/PI4MSD5V9540B","PI4MSD5V9540B")</f>
        <v>PI4MSD5V9540B</v>
      </c>
      <c r="D3" t="s">
        <v>24</v>
      </c>
      <c r="E3" t="s">
        <v>16</v>
      </c>
      <c r="F3" t="s">
        <v>25</v>
      </c>
      <c r="G3" t="s">
        <v>26</v>
      </c>
      <c r="H3">
        <v>2</v>
      </c>
      <c r="I3" t="s">
        <v>19</v>
      </c>
      <c r="J3" t="s">
        <v>20</v>
      </c>
      <c r="L3">
        <v>1</v>
      </c>
      <c r="N3" t="s">
        <v>27</v>
      </c>
    </row>
    <row r="4" spans="1:14">
      <c r="A4" t="s">
        <v>28</v>
      </c>
      <c r="B4" s="2" t="str">
        <f>Hyperlink("https://www.diodes.com/assets/Datasheets/PI4MSD5V9542A.pdf")</f>
        <v>https://www.diodes.com/assets/Datasheets/PI4MSD5V9542A.pdf</v>
      </c>
      <c r="C4" t="str">
        <f>Hyperlink("https://www.diodes.com/part/view/PI4MSD5V9542A","PI4MSD5V9542A")</f>
        <v>PI4MSD5V9542A</v>
      </c>
      <c r="D4" t="s">
        <v>24</v>
      </c>
      <c r="E4" t="s">
        <v>16</v>
      </c>
      <c r="F4" t="s">
        <v>25</v>
      </c>
      <c r="G4" t="s">
        <v>26</v>
      </c>
      <c r="H4">
        <v>2</v>
      </c>
      <c r="I4" t="s">
        <v>19</v>
      </c>
      <c r="J4" t="s">
        <v>20</v>
      </c>
      <c r="L4">
        <v>1</v>
      </c>
      <c r="N4" t="s">
        <v>29</v>
      </c>
    </row>
    <row r="5" spans="1:14">
      <c r="A5" t="s">
        <v>30</v>
      </c>
      <c r="B5" s="2" t="str">
        <f>Hyperlink("https://www.diodes.com/assets/Datasheets/PI4MSD5V9543A.pdf")</f>
        <v>https://www.diodes.com/assets/Datasheets/PI4MSD5V9543A.pdf</v>
      </c>
      <c r="C5" t="str">
        <f>Hyperlink("https://www.diodes.com/part/view/PI4MSD5V9543A","PI4MSD5V9543A")</f>
        <v>PI4MSD5V9543A</v>
      </c>
      <c r="D5" t="s">
        <v>31</v>
      </c>
      <c r="E5" t="s">
        <v>16</v>
      </c>
      <c r="F5" t="s">
        <v>25</v>
      </c>
      <c r="G5" t="s">
        <v>26</v>
      </c>
      <c r="H5">
        <v>2</v>
      </c>
      <c r="I5" t="s">
        <v>19</v>
      </c>
      <c r="J5" t="s">
        <v>32</v>
      </c>
      <c r="L5">
        <v>1</v>
      </c>
      <c r="N5" t="s">
        <v>33</v>
      </c>
    </row>
    <row r="6" spans="1:14">
      <c r="A6" t="s">
        <v>34</v>
      </c>
      <c r="B6" s="2" t="str">
        <f>Hyperlink("https://www.diodes.com/assets/Datasheets/PI4MSD5V9543B.pdf")</f>
        <v>https://www.diodes.com/assets/Datasheets/PI4MSD5V9543B.pdf</v>
      </c>
      <c r="C6" t="str">
        <f>Hyperlink("https://www.diodes.com/part/view/PI4MSD5V9543B","PI4MSD5V9543B")</f>
        <v>PI4MSD5V9543B</v>
      </c>
      <c r="D6" t="s">
        <v>31</v>
      </c>
      <c r="E6" t="s">
        <v>16</v>
      </c>
      <c r="F6" t="s">
        <v>25</v>
      </c>
      <c r="G6" t="s">
        <v>26</v>
      </c>
      <c r="H6">
        <v>2</v>
      </c>
      <c r="I6" t="s">
        <v>19</v>
      </c>
      <c r="J6" t="s">
        <v>32</v>
      </c>
      <c r="L6">
        <v>1</v>
      </c>
      <c r="N6" t="s">
        <v>35</v>
      </c>
    </row>
    <row r="7" spans="1:14">
      <c r="A7" t="s">
        <v>36</v>
      </c>
      <c r="B7" s="2" t="str">
        <f>Hyperlink("https://www.diodes.com/assets/Datasheets/PI4MSD5V9544A.pdf")</f>
        <v>https://www.diodes.com/assets/Datasheets/PI4MSD5V9544A.pdf</v>
      </c>
      <c r="C7" t="str">
        <f>Hyperlink("https://www.diodes.com/part/view/PI4MSD5V9544A","PI4MSD5V9544A")</f>
        <v>PI4MSD5V9544A</v>
      </c>
      <c r="D7" t="s">
        <v>37</v>
      </c>
      <c r="E7" t="s">
        <v>16</v>
      </c>
      <c r="F7" t="s">
        <v>25</v>
      </c>
      <c r="G7" t="s">
        <v>26</v>
      </c>
      <c r="H7">
        <v>4</v>
      </c>
      <c r="I7" t="s">
        <v>19</v>
      </c>
      <c r="J7" t="s">
        <v>38</v>
      </c>
      <c r="L7">
        <v>1</v>
      </c>
      <c r="N7" t="s">
        <v>39</v>
      </c>
    </row>
    <row r="8" spans="1:14">
      <c r="A8" t="s">
        <v>40</v>
      </c>
      <c r="B8" s="2" t="str">
        <f>Hyperlink("https://www.diodes.com/assets/Datasheets/PI4MSD5V9545A.pdf")</f>
        <v>https://www.diodes.com/assets/Datasheets/PI4MSD5V9545A.pdf</v>
      </c>
      <c r="C8" t="str">
        <f>Hyperlink("https://www.diodes.com/part/view/PI4MSD5V9545A","PI4MSD5V9545A")</f>
        <v>PI4MSD5V9545A</v>
      </c>
      <c r="D8" t="s">
        <v>41</v>
      </c>
      <c r="E8" t="s">
        <v>16</v>
      </c>
      <c r="F8" t="s">
        <v>25</v>
      </c>
      <c r="G8" t="s">
        <v>26</v>
      </c>
      <c r="H8">
        <v>4</v>
      </c>
      <c r="I8" t="s">
        <v>19</v>
      </c>
      <c r="J8" t="s">
        <v>42</v>
      </c>
      <c r="L8">
        <v>1</v>
      </c>
      <c r="N8" t="s">
        <v>39</v>
      </c>
    </row>
    <row r="9" spans="1:14">
      <c r="A9" t="s">
        <v>43</v>
      </c>
      <c r="B9" s="2" t="str">
        <f>Hyperlink("https://www.diodes.com/assets/Datasheets/PI4MSD5V9545B-C.pdf")</f>
        <v>https://www.diodes.com/assets/Datasheets/PI4MSD5V9545B-C.pdf</v>
      </c>
      <c r="C9" t="str">
        <f>Hyperlink("https://www.diodes.com/part/view/PI4MSD5V9545B","PI4MSD5V9545B")</f>
        <v>PI4MSD5V9545B</v>
      </c>
      <c r="D9" t="s">
        <v>41</v>
      </c>
      <c r="E9" t="s">
        <v>16</v>
      </c>
      <c r="F9" t="s">
        <v>25</v>
      </c>
      <c r="G9" t="s">
        <v>26</v>
      </c>
      <c r="H9">
        <v>4</v>
      </c>
      <c r="I9" t="s">
        <v>19</v>
      </c>
      <c r="J9" t="s">
        <v>42</v>
      </c>
      <c r="L9">
        <v>1</v>
      </c>
      <c r="N9" t="s">
        <v>39</v>
      </c>
    </row>
    <row r="10" spans="1:14">
      <c r="A10" t="s">
        <v>44</v>
      </c>
      <c r="B10" s="2" t="str">
        <f>Hyperlink("https://www.diodes.com/assets/Datasheets/PI4MSD5V9545B-C.pdf")</f>
        <v>https://www.diodes.com/assets/Datasheets/PI4MSD5V9545B-C.pdf</v>
      </c>
      <c r="C10" t="str">
        <f>Hyperlink("https://www.diodes.com/part/view/PI4MSD5V9545C","PI4MSD5V9545C")</f>
        <v>PI4MSD5V9545C</v>
      </c>
      <c r="D10" t="s">
        <v>45</v>
      </c>
      <c r="E10" t="s">
        <v>16</v>
      </c>
      <c r="F10" t="s">
        <v>25</v>
      </c>
      <c r="G10" t="s">
        <v>26</v>
      </c>
      <c r="H10">
        <v>4</v>
      </c>
      <c r="I10" t="s">
        <v>19</v>
      </c>
      <c r="J10" t="s">
        <v>42</v>
      </c>
      <c r="L10">
        <v>1</v>
      </c>
      <c r="N10" t="s">
        <v>39</v>
      </c>
    </row>
    <row r="11" spans="1:14">
      <c r="A11" t="s">
        <v>46</v>
      </c>
      <c r="B11" s="2" t="str">
        <f>Hyperlink("https://www.diodes.com/assets/Datasheets/PI4MSD5V9546A.pdf")</f>
        <v>https://www.diodes.com/assets/Datasheets/PI4MSD5V9546A.pdf</v>
      </c>
      <c r="C11" t="str">
        <f>Hyperlink("https://www.diodes.com/part/view/PI4MSD5V9546A","PI4MSD5V9546A")</f>
        <v>PI4MSD5V9546A</v>
      </c>
      <c r="D11" t="s">
        <v>47</v>
      </c>
      <c r="E11" t="s">
        <v>16</v>
      </c>
      <c r="F11" t="s">
        <v>25</v>
      </c>
      <c r="G11" t="s">
        <v>26</v>
      </c>
      <c r="H11">
        <v>4</v>
      </c>
      <c r="I11" t="s">
        <v>19</v>
      </c>
      <c r="J11" t="s">
        <v>42</v>
      </c>
      <c r="L11">
        <v>1</v>
      </c>
      <c r="N11" t="s">
        <v>48</v>
      </c>
    </row>
    <row r="12" spans="1:14">
      <c r="A12" t="s">
        <v>49</v>
      </c>
      <c r="B12" s="2" t="str">
        <f>Hyperlink("https://www.diodes.com/assets/Datasheets/PI4MSD5V9547.pdf")</f>
        <v>https://www.diodes.com/assets/Datasheets/PI4MSD5V9547.pdf</v>
      </c>
      <c r="C12" t="str">
        <f>Hyperlink("https://www.diodes.com/part/view/PI4MSD5V9547","PI4MSD5V9547")</f>
        <v>PI4MSD5V9547</v>
      </c>
      <c r="D12" t="s">
        <v>50</v>
      </c>
      <c r="E12" t="s">
        <v>16</v>
      </c>
      <c r="F12" t="s">
        <v>25</v>
      </c>
      <c r="G12" t="s">
        <v>26</v>
      </c>
      <c r="H12">
        <v>8</v>
      </c>
      <c r="I12" t="s">
        <v>19</v>
      </c>
      <c r="J12" t="s">
        <v>51</v>
      </c>
      <c r="L12">
        <v>1</v>
      </c>
      <c r="N12" t="s">
        <v>52</v>
      </c>
    </row>
    <row r="13" spans="1:14">
      <c r="A13" t="s">
        <v>53</v>
      </c>
      <c r="B13" s="2" t="str">
        <f>Hyperlink("https://www.diodes.com/assets/Datasheets/PI4MSD5V9548A.pdf")</f>
        <v>https://www.diodes.com/assets/Datasheets/PI4MSD5V9548A.pdf</v>
      </c>
      <c r="C13" t="str">
        <f>Hyperlink("https://www.diodes.com/part/view/PI4MSD5V9548A","PI4MSD5V9548A")</f>
        <v>PI4MSD5V9548A</v>
      </c>
      <c r="D13" t="s">
        <v>54</v>
      </c>
      <c r="E13" t="s">
        <v>16</v>
      </c>
      <c r="F13" t="s">
        <v>25</v>
      </c>
      <c r="G13" t="s">
        <v>26</v>
      </c>
      <c r="H13">
        <v>8</v>
      </c>
      <c r="I13" t="s">
        <v>19</v>
      </c>
      <c r="J13" t="s">
        <v>55</v>
      </c>
      <c r="L13">
        <v>1</v>
      </c>
      <c r="N13" t="s">
        <v>56</v>
      </c>
    </row>
  </sheetData>
  <autoFilter ref="A1:N13"/>
  <hyperlinks>
    <hyperlink ref="C2" r:id="rId_hyperlink_1" tooltip="PI3CSW12" display="PI3CSW12"/>
    <hyperlink ref="C3" r:id="rId_hyperlink_2" tooltip="PI4MSD5V9540B" display="PI4MSD5V9540B"/>
    <hyperlink ref="C4" r:id="rId_hyperlink_3" tooltip="PI4MSD5V9542A" display="PI4MSD5V9542A"/>
    <hyperlink ref="C5" r:id="rId_hyperlink_4" tooltip="PI4MSD5V9543A" display="PI4MSD5V9543A"/>
    <hyperlink ref="C6" r:id="rId_hyperlink_5" tooltip="PI4MSD5V9543B" display="PI4MSD5V9543B"/>
    <hyperlink ref="C7" r:id="rId_hyperlink_6" tooltip="PI4MSD5V9544A" display="PI4MSD5V9544A"/>
    <hyperlink ref="C8" r:id="rId_hyperlink_7" tooltip="PI4MSD5V9545A" display="PI4MSD5V9545A"/>
    <hyperlink ref="C9" r:id="rId_hyperlink_8" tooltip="PI4MSD5V9545B" display="PI4MSD5V9545B"/>
    <hyperlink ref="C10" r:id="rId_hyperlink_9" tooltip="PI4MSD5V9545C" display="PI4MSD5V9545C"/>
    <hyperlink ref="C11" r:id="rId_hyperlink_10" tooltip="PI4MSD5V9546A" display="PI4MSD5V9546A"/>
    <hyperlink ref="C12" r:id="rId_hyperlink_11" tooltip="PI4MSD5V9547" display="PI4MSD5V9547"/>
    <hyperlink ref="C13" r:id="rId_hyperlink_12" tooltip="PI4MSD5V9548A" display="PI4MSD5V9548A"/>
    <hyperlink ref="B2" r:id="rId_hyperlink_13" tooltip="https://www.diodes.com/assets/Datasheets/PI3CSW12.pdf" display="https://www.diodes.com/assets/Datasheets/PI3CSW12.pdf"/>
    <hyperlink ref="B3" r:id="rId_hyperlink_14" tooltip="https://www.diodes.com/assets/Datasheets/PI4MSD5V9540B.pdf" display="https://www.diodes.com/assets/Datasheets/PI4MSD5V9540B.pdf"/>
    <hyperlink ref="B4" r:id="rId_hyperlink_15" tooltip="https://www.diodes.com/assets/Datasheets/PI4MSD5V9542A.pdf" display="https://www.diodes.com/assets/Datasheets/PI4MSD5V9542A.pdf"/>
    <hyperlink ref="B5" r:id="rId_hyperlink_16" tooltip="https://www.diodes.com/assets/Datasheets/PI4MSD5V9543A.pdf" display="https://www.diodes.com/assets/Datasheets/PI4MSD5V9543A.pdf"/>
    <hyperlink ref="B6" r:id="rId_hyperlink_17" tooltip="https://www.diodes.com/assets/Datasheets/PI4MSD5V9543B.pdf" display="https://www.diodes.com/assets/Datasheets/PI4MSD5V9543B.pdf"/>
    <hyperlink ref="B7" r:id="rId_hyperlink_18" tooltip="https://www.diodes.com/assets/Datasheets/PI4MSD5V9544A.pdf" display="https://www.diodes.com/assets/Datasheets/PI4MSD5V9544A.pdf"/>
    <hyperlink ref="B8" r:id="rId_hyperlink_19" tooltip="https://www.diodes.com/assets/Datasheets/PI4MSD5V9545A.pdf" display="https://www.diodes.com/assets/Datasheets/PI4MSD5V9545A.pdf"/>
    <hyperlink ref="B9" r:id="rId_hyperlink_20" tooltip="https://www.diodes.com/assets/Datasheets/PI4MSD5V9545B-C.pdf" display="https://www.diodes.com/assets/Datasheets/PI4MSD5V9545B-C.pdf"/>
    <hyperlink ref="B10" r:id="rId_hyperlink_21" tooltip="https://www.diodes.com/assets/Datasheets/PI4MSD5V9545B-C.pdf" display="https://www.diodes.com/assets/Datasheets/PI4MSD5V9545B-C.pdf"/>
    <hyperlink ref="B11" r:id="rId_hyperlink_22" tooltip="https://www.diodes.com/assets/Datasheets/PI4MSD5V9546A.pdf" display="https://www.diodes.com/assets/Datasheets/PI4MSD5V9546A.pdf"/>
    <hyperlink ref="B12" r:id="rId_hyperlink_23" tooltip="https://www.diodes.com/assets/Datasheets/PI4MSD5V9547.pdf" display="https://www.diodes.com/assets/Datasheets/PI4MSD5V9547.pdf"/>
    <hyperlink ref="B13" r:id="rId_hyperlink_24" tooltip="https://www.diodes.com/assets/Datasheets/PI4MSD5V9548A.pdf" display="https://www.diodes.com/assets/Datasheets/PI4MSD5V9548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2024-06-30T09:31:26-05:00</dcterms:created>
  <dcterms:modified xsi:type="dcterms:W3CDTF">2024-06-30T09:31:26-05:00</dcterms:modified>
  <dc:title>Untitled Spreadsheet</dc:title>
  <dc:description/>
  <dc:subject/>
  <cp:keywords/>
  <cp:category/>
</cp:coreProperties>
</file>