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'Worksheet'!$A$1:$R$18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<sst xmlns="http://schemas.openxmlformats.org/spreadsheetml/2006/main" uniqueCount="85">
  <si>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</si>
  <si>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</si>
  <si>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</si>
  <si>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</si>
  <si>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</si>
  <si>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</si>
  <si>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Topology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</si>
  <si>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 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</si>
  <si>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</si>
  <si>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OUT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</si>
  <si>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</si>
  <si>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LED Current Sense Voltage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</si>
  <si>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</si>
  <si>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 Max. Output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</si>
  <si>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Accuracy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</si>
  <si>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Dimming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</si>
  <si>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Temperature Range (°C)</t>
    </r>
  </si>
  <si>
    <t>Packages</t>
  </si>
  <si>
    <t>AL1783Q</t>
  </si>
  <si>
    <t>55V Three-Channel PWM Linear LED Driver</t>
  </si>
  <si>
    <t>Yes</t>
  </si>
  <si>
    <t>Automotive</t>
  </si>
  <si>
    <t>Linear LED Driver</t>
  </si>
  <si>
    <t>NA</t>
  </si>
  <si>
    <t xml:space="preserve">independent PWM </t>
  </si>
  <si>
    <t>-40 to 125</t>
  </si>
  <si>
    <t>TSSOP-16EP</t>
  </si>
  <si>
    <t>AL5801Q</t>
  </si>
  <si>
    <t>100V, ADJUSTABLE CURRENT SINK LINEAR LED DRIVER</t>
  </si>
  <si>
    <t>PWM</t>
  </si>
  <si>
    <t>SOT26</t>
  </si>
  <si>
    <t>AL5809Q</t>
  </si>
  <si>
    <t>Automotive Compliant Two Terminal Constant Current LED Driver</t>
  </si>
  <si>
    <t>N/A</t>
  </si>
  <si>
    <t>Fixed</t>
  </si>
  <si>
    <t>10 to 150</t>
  </si>
  <si>
    <t>Ext PWM</t>
  </si>
  <si>
    <t>PowerDI123 (Type B)</t>
  </si>
  <si>
    <t>AL5810Q</t>
  </si>
  <si>
    <t>ADJUSTABLE 60V LINEAR LED DRIVER</t>
  </si>
  <si>
    <t>PWM by external transistor</t>
  </si>
  <si>
    <t>TO252 (DPAK), W-DFN2020-3 (SWP) (Type A)</t>
  </si>
  <si>
    <t>AL5814Q</t>
  </si>
  <si>
    <t>Automotive Compliant 60V LED Linear Dimmable LED Controller</t>
  </si>
  <si>
    <t>Linear Controller</t>
  </si>
  <si>
    <t>ADJ (400)</t>
  </si>
  <si>
    <t>EXT BJT/MOS</t>
  </si>
  <si>
    <t>MSOP-8EP</t>
  </si>
  <si>
    <t>AL5816Q</t>
  </si>
  <si>
    <t>Automotive Compliant 60V LED Linear Controller</t>
  </si>
  <si>
    <t>EXT BJT</t>
  </si>
  <si>
    <t>Analog and PWM</t>
  </si>
  <si>
    <t>SOT25</t>
  </si>
  <si>
    <t>AL5871Q</t>
  </si>
  <si>
    <t>Automotive Grade, 55V Linear LED Driver</t>
  </si>
  <si>
    <t>TSSOP-16EP (Type DX)</t>
  </si>
  <si>
    <t>AL5873Q</t>
  </si>
  <si>
    <t>Automotive Three-Channel Linear LED Driver</t>
  </si>
  <si>
    <t>AL8400Q</t>
  </si>
  <si>
    <t>LINEAR LED DRIVER-CONTROLLER with 200mV CURRENT SENSE VOLTAGE and AUTOMOTIVE GRADE</t>
  </si>
  <si>
    <t>Ext Transistor</t>
  </si>
  <si>
    <t>Ext</t>
  </si>
  <si>
    <t>SOT353</t>
  </si>
  <si>
    <t>BCR401UW6Q</t>
  </si>
  <si>
    <t>10mA-100mA, Adjustable, SOT26</t>
  </si>
  <si>
    <t>Preset</t>
  </si>
  <si>
    <t>-55 to 150</t>
  </si>
  <si>
    <t>BCR402UW6Q</t>
  </si>
  <si>
    <t>20mA-100mA, Adjustable, SOT26</t>
  </si>
  <si>
    <t>BCR405UW6Q</t>
  </si>
  <si>
    <t>50mA-100mA, Adjustable, SOT26</t>
  </si>
  <si>
    <t>BCR420UFDQ</t>
  </si>
  <si>
    <t>10mA-150mA, Adjustable, DFN2020</t>
  </si>
  <si>
    <t>10 Preset</t>
  </si>
  <si>
    <t>U-DFN2020-6</t>
  </si>
  <si>
    <t>BCR420UW6Q</t>
  </si>
  <si>
    <t>10mA-150mA, Adjustable, SOT26</t>
  </si>
  <si>
    <t>BCR421UFDQ</t>
  </si>
  <si>
    <t>10mA-350mA, Adjustable, DFN2020</t>
  </si>
  <si>
    <t>BCR421UW6Q</t>
  </si>
  <si>
    <t>10mA-350mA, Adjustable, SOT26</t>
  </si>
  <si>
    <t>BCR430UW6Q</t>
  </si>
  <si>
    <t>LOW DROPOUT VOLTAGE LINEAR LED DRIVER IC in SOT26</t>
  </si>
  <si>
    <t xml:space="preserve">5mA to 100mA </t>
  </si>
  <si>
    <t>PWM dimming by REXT pin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</si>
</sst>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1783Q" TargetMode="External"/><Relationship Id="rId_hyperlink_2" Type="http://schemas.openxmlformats.org/officeDocument/2006/relationships/hyperlink" Target="https://www.diodes.com/part/view/AL5801Q" TargetMode="External"/><Relationship Id="rId_hyperlink_3" Type="http://schemas.openxmlformats.org/officeDocument/2006/relationships/hyperlink" Target="https://www.diodes.com/part/view/AL5809Q" TargetMode="External"/><Relationship Id="rId_hyperlink_4" Type="http://schemas.openxmlformats.org/officeDocument/2006/relationships/hyperlink" Target="https://www.diodes.com/part/view/AL5810Q" TargetMode="External"/><Relationship Id="rId_hyperlink_5" Type="http://schemas.openxmlformats.org/officeDocument/2006/relationships/hyperlink" Target="https://www.diodes.com/part/view/AL5814Q" TargetMode="External"/><Relationship Id="rId_hyperlink_6" Type="http://schemas.openxmlformats.org/officeDocument/2006/relationships/hyperlink" Target="https://www.diodes.com/part/view/AL5816Q" TargetMode="External"/><Relationship Id="rId_hyperlink_7" Type="http://schemas.openxmlformats.org/officeDocument/2006/relationships/hyperlink" Target="https://www.diodes.com/part/view/AL5871Q" TargetMode="External"/><Relationship Id="rId_hyperlink_8" Type="http://schemas.openxmlformats.org/officeDocument/2006/relationships/hyperlink" Target="https://www.diodes.com/part/view/AL5873Q" TargetMode="External"/><Relationship Id="rId_hyperlink_9" Type="http://schemas.openxmlformats.org/officeDocument/2006/relationships/hyperlink" Target="https://www.diodes.com/part/view/AL8400Q" TargetMode="External"/><Relationship Id="rId_hyperlink_10" Type="http://schemas.openxmlformats.org/officeDocument/2006/relationships/hyperlink" Target="https://www.diodes.com/part/view/BCR401UW6Q" TargetMode="External"/><Relationship Id="rId_hyperlink_11" Type="http://schemas.openxmlformats.org/officeDocument/2006/relationships/hyperlink" Target="https://www.diodes.com/part/view/BCR402UW6Q" TargetMode="External"/><Relationship Id="rId_hyperlink_12" Type="http://schemas.openxmlformats.org/officeDocument/2006/relationships/hyperlink" Target="https://www.diodes.com/part/view/BCR405UW6Q" TargetMode="External"/><Relationship Id="rId_hyperlink_13" Type="http://schemas.openxmlformats.org/officeDocument/2006/relationships/hyperlink" Target="https://www.diodes.com/part/view/BCR420UFDQ" TargetMode="External"/><Relationship Id="rId_hyperlink_14" Type="http://schemas.openxmlformats.org/officeDocument/2006/relationships/hyperlink" Target="https://www.diodes.com/part/view/BCR420UW6Q" TargetMode="External"/><Relationship Id="rId_hyperlink_15" Type="http://schemas.openxmlformats.org/officeDocument/2006/relationships/hyperlink" Target="https://www.diodes.com/part/view/BCR421UFDQ" TargetMode="External"/><Relationship Id="rId_hyperlink_16" Type="http://schemas.openxmlformats.org/officeDocument/2006/relationships/hyperlink" Target="https://www.diodes.com/part/view/BCR421UW6Q" TargetMode="External"/><Relationship Id="rId_hyperlink_17" Type="http://schemas.openxmlformats.org/officeDocument/2006/relationships/hyperlink" Target="https://www.diodes.com/part/view/BCR430UW6Q" TargetMode="External"/><Relationship Id="rId_hyperlink_18" Type="http://schemas.openxmlformats.org/officeDocument/2006/relationships/hyperlink" Target="https://www.diodes.com/assets/Datasheets/AL1783Q.pdf" TargetMode="External"/><Relationship Id="rId_hyperlink_19" Type="http://schemas.openxmlformats.org/officeDocument/2006/relationships/hyperlink" Target="https://www.diodes.com/assets/Datasheets/AL5801.pdf" TargetMode="External"/><Relationship Id="rId_hyperlink_20" Type="http://schemas.openxmlformats.org/officeDocument/2006/relationships/hyperlink" Target="https://www.diodes.com/assets/Datasheets/AL5809Q.pdf" TargetMode="External"/><Relationship Id="rId_hyperlink_21" Type="http://schemas.openxmlformats.org/officeDocument/2006/relationships/hyperlink" Target="https://www.diodes.com/assets/Datasheets/AL5810Q.pdf" TargetMode="External"/><Relationship Id="rId_hyperlink_22" Type="http://schemas.openxmlformats.org/officeDocument/2006/relationships/hyperlink" Target="https://www.diodes.com/assets/Datasheets/AL5814Q.pdf" TargetMode="External"/><Relationship Id="rId_hyperlink_23" Type="http://schemas.openxmlformats.org/officeDocument/2006/relationships/hyperlink" Target="https://www.diodes.com/assets/Datasheets/AL5816Q.pdf" TargetMode="External"/><Relationship Id="rId_hyperlink_24" Type="http://schemas.openxmlformats.org/officeDocument/2006/relationships/hyperlink" Target="https://www.diodes.com/assets/Datasheets/AL5871Q.pdf" TargetMode="External"/><Relationship Id="rId_hyperlink_25" Type="http://schemas.openxmlformats.org/officeDocument/2006/relationships/hyperlink" Target="https://www.diodes.com/assets/Datasheets/AL5873Q.pdf" TargetMode="External"/><Relationship Id="rId_hyperlink_26" Type="http://schemas.openxmlformats.org/officeDocument/2006/relationships/hyperlink" Target="https://www.diodes.com/assets/Datasheets/AL8400.pdf" TargetMode="External"/><Relationship Id="rId_hyperlink_27" Type="http://schemas.openxmlformats.org/officeDocument/2006/relationships/hyperlink" Target="https://www.diodes.com/assets/Datasheets/BCR401UW6Q.pdf" TargetMode="External"/><Relationship Id="rId_hyperlink_28" Type="http://schemas.openxmlformats.org/officeDocument/2006/relationships/hyperlink" Target="https://www.diodes.com/assets/Datasheets/BCR402UW6Q.pdf" TargetMode="External"/><Relationship Id="rId_hyperlink_29" Type="http://schemas.openxmlformats.org/officeDocument/2006/relationships/hyperlink" Target="https://www.diodes.com/assets/Datasheets/BCR405UW6Q.pdf" TargetMode="External"/><Relationship Id="rId_hyperlink_30" Type="http://schemas.openxmlformats.org/officeDocument/2006/relationships/hyperlink" Target="https://www.diodes.com/assets/Datasheets/BCR420UFDQ-BCR421UFDQ.pdf" TargetMode="External"/><Relationship Id="rId_hyperlink_31" Type="http://schemas.openxmlformats.org/officeDocument/2006/relationships/hyperlink" Target="https://www.diodes.com/assets/Datasheets/BCR420UW6Q-BCR421UW6Q.pdf" TargetMode="External"/><Relationship Id="rId_hyperlink_32" Type="http://schemas.openxmlformats.org/officeDocument/2006/relationships/hyperlink" Target="https://www.diodes.com/assets/Datasheets/BCR420UFDQ-BCR421UFDQ.pdf" TargetMode="External"/><Relationship Id="rId_hyperlink_33" Type="http://schemas.openxmlformats.org/officeDocument/2006/relationships/hyperlink" Target="https://www.diodes.com/assets/Datasheets/BCR420UW6Q_BCR421UW6Q.pdf" TargetMode="External"/><Relationship Id="rId_hyperlink_34" Type="http://schemas.openxmlformats.org/officeDocument/2006/relationships/hyperlink" Target="https://www.diodes.com/assets/Datasheets/BCR430UW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1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97.667" bestFit="true" customWidth="true" style="0"/>
    <col min="5" max="5" width="18.591" bestFit="true" customWidth="true" style="0"/>
    <col min="6" max="6" width="52.761" bestFit="true" customWidth="true" style="0"/>
    <col min="7" max="7" width="20.947" bestFit="true" customWidth="true" style="0"/>
    <col min="8" max="8" width="33.908" bestFit="true" customWidth="true" style="0"/>
    <col min="9" max="9" width="33.908" bestFit="true" customWidth="true" style="0"/>
    <col min="10" max="10" width="22.257" bestFit="true" customWidth="true" style="0"/>
    <col min="11" max="11" width="24.482" bestFit="true" customWidth="true" style="0"/>
    <col min="12" max="12" width="38.622" bestFit="true" customWidth="true" style="0"/>
    <col min="13" max="13" width="25.66" bestFit="true" customWidth="true" style="0"/>
    <col min="14" max="14" width="41.109" bestFit="true" customWidth="true" style="0"/>
    <col min="15" max="15" width="17.543" bestFit="true" customWidth="true" style="0"/>
    <col min="16" max="16" width="31.552" bestFit="true" customWidth="true" style="0"/>
    <col min="17" max="17" width="29.195" bestFit="true" customWidth="true" style="0"/>
    <col min="18" max="18" width="48.179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Topology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OUT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LED Current Sense Voltage (mV)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 Max. Output Current (mA)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Hyperlink("https://www.diodes.com/assets/Datasheets/AL1783Q.pdf")</f>
        <v>https://www.diodes.com/assets/Datasheets/AL1783Q.pdf</v>
      </c>
      <c r="C2" t="str">
        <f>Hyperlink("https://www.diodes.com/part/view/AL1783Q","AL1783Q")</f>
        <v>AL1783Q</v>
      </c>
      <c r="D2" t="s">
        <v>19</v>
      </c>
      <c r="E2" t="s">
        <v>20</v>
      </c>
      <c r="F2" t="s">
        <v>21</v>
      </c>
      <c r="G2" t="s">
        <v>22</v>
      </c>
      <c r="H2">
        <v>6.5</v>
      </c>
      <c r="I2">
        <v>55</v>
      </c>
      <c r="J2">
        <v>55</v>
      </c>
      <c r="K2">
        <v>3</v>
      </c>
      <c r="L2" t="s">
        <v>23</v>
      </c>
      <c r="M2">
        <v>250</v>
      </c>
      <c r="N2">
        <v>250</v>
      </c>
      <c r="O2">
        <v>4</v>
      </c>
      <c r="P2" t="s">
        <v>24</v>
      </c>
      <c r="Q2" t="s">
        <v>25</v>
      </c>
      <c r="R2" t="s">
        <v>26</v>
      </c>
    </row>
    <row r="3" spans="1:18">
      <c r="A3" t="s">
        <v>27</v>
      </c>
      <c r="B3" s="2" t="str">
        <f>Hyperlink("https://www.diodes.com/assets/Datasheets/AL5801.pdf")</f>
        <v>https://www.diodes.com/assets/Datasheets/AL5801.pdf</v>
      </c>
      <c r="C3" t="str">
        <f>Hyperlink("https://www.diodes.com/part/view/AL5801Q","AL5801Q")</f>
        <v>AL5801Q</v>
      </c>
      <c r="D3" t="s">
        <v>28</v>
      </c>
      <c r="E3" t="s">
        <v>20</v>
      </c>
      <c r="F3" t="s">
        <v>21</v>
      </c>
      <c r="G3" t="s">
        <v>22</v>
      </c>
      <c r="H3">
        <v>5</v>
      </c>
      <c r="I3">
        <v>100</v>
      </c>
      <c r="J3">
        <v>100</v>
      </c>
      <c r="K3">
        <v>1</v>
      </c>
      <c r="L3">
        <v>560</v>
      </c>
      <c r="M3">
        <v>350</v>
      </c>
      <c r="N3">
        <v>350</v>
      </c>
      <c r="O3">
        <v>10</v>
      </c>
      <c r="P3" t="s">
        <v>29</v>
      </c>
      <c r="Q3" t="s">
        <v>25</v>
      </c>
      <c r="R3" t="s">
        <v>30</v>
      </c>
    </row>
    <row r="4" spans="1:18">
      <c r="A4" t="s">
        <v>31</v>
      </c>
      <c r="B4" s="2" t="str">
        <f>Hyperlink("https://www.diodes.com/assets/Datasheets/AL5809Q.pdf")</f>
        <v>https://www.diodes.com/assets/Datasheets/AL5809Q.pdf</v>
      </c>
      <c r="C4" t="str">
        <f>Hyperlink("https://www.diodes.com/part/view/AL5809Q","AL5809Q")</f>
        <v>AL5809Q</v>
      </c>
      <c r="D4" t="s">
        <v>32</v>
      </c>
      <c r="E4" t="s">
        <v>20</v>
      </c>
      <c r="F4" t="s">
        <v>21</v>
      </c>
      <c r="G4" t="s">
        <v>22</v>
      </c>
      <c r="H4">
        <v>2.5</v>
      </c>
      <c r="I4">
        <v>60</v>
      </c>
      <c r="J4">
        <v>60</v>
      </c>
      <c r="K4">
        <v>1</v>
      </c>
      <c r="L4" t="s">
        <v>33</v>
      </c>
      <c r="M4" t="s">
        <v>34</v>
      </c>
      <c r="N4" t="s">
        <v>35</v>
      </c>
      <c r="O4">
        <v>5</v>
      </c>
      <c r="P4" t="s">
        <v>36</v>
      </c>
      <c r="Q4" t="s">
        <v>25</v>
      </c>
      <c r="R4" t="s">
        <v>37</v>
      </c>
    </row>
    <row r="5" spans="1:18">
      <c r="A5" t="s">
        <v>38</v>
      </c>
      <c r="B5" s="2" t="str">
        <f>Hyperlink("https://www.diodes.com/assets/Datasheets/AL5810Q.pdf")</f>
        <v>https://www.diodes.com/assets/Datasheets/AL5810Q.pdf</v>
      </c>
      <c r="C5" t="str">
        <f>Hyperlink("https://www.diodes.com/part/view/AL5810Q","AL5810Q")</f>
        <v>AL5810Q</v>
      </c>
      <c r="D5" t="s">
        <v>39</v>
      </c>
      <c r="E5" t="s">
        <v>20</v>
      </c>
      <c r="F5" t="s">
        <v>21</v>
      </c>
      <c r="G5" t="s">
        <v>22</v>
      </c>
      <c r="H5">
        <v>2.5</v>
      </c>
      <c r="I5">
        <v>60</v>
      </c>
      <c r="J5">
        <v>60</v>
      </c>
      <c r="K5">
        <v>1</v>
      </c>
      <c r="L5" t="s">
        <v>33</v>
      </c>
      <c r="M5">
        <v>200</v>
      </c>
      <c r="N5">
        <v>200</v>
      </c>
      <c r="O5">
        <v>5</v>
      </c>
      <c r="P5" t="s">
        <v>40</v>
      </c>
      <c r="Q5" t="s">
        <v>25</v>
      </c>
      <c r="R5" t="s">
        <v>41</v>
      </c>
    </row>
    <row r="6" spans="1:18">
      <c r="A6" t="s">
        <v>42</v>
      </c>
      <c r="B6" s="2" t="str">
        <f>Hyperlink("https://www.diodes.com/assets/Datasheets/AL5814Q.pdf")</f>
        <v>https://www.diodes.com/assets/Datasheets/AL5814Q.pdf</v>
      </c>
      <c r="C6" t="str">
        <f>Hyperlink("https://www.diodes.com/part/view/AL5814Q","AL5814Q")</f>
        <v>AL5814Q</v>
      </c>
      <c r="D6" t="s">
        <v>43</v>
      </c>
      <c r="E6" t="s">
        <v>20</v>
      </c>
      <c r="F6" t="s">
        <v>21</v>
      </c>
      <c r="G6" t="s">
        <v>44</v>
      </c>
      <c r="H6">
        <v>4.5</v>
      </c>
      <c r="I6">
        <v>60</v>
      </c>
      <c r="J6">
        <v>60</v>
      </c>
      <c r="K6">
        <v>1</v>
      </c>
      <c r="L6" t="s">
        <v>45</v>
      </c>
      <c r="M6">
        <v>15</v>
      </c>
      <c r="N6" t="s">
        <v>46</v>
      </c>
      <c r="O6">
        <v>5</v>
      </c>
      <c r="P6" t="s">
        <v>29</v>
      </c>
      <c r="Q6" t="s">
        <v>25</v>
      </c>
      <c r="R6" t="s">
        <v>47</v>
      </c>
    </row>
    <row r="7" spans="1:18">
      <c r="A7" t="s">
        <v>48</v>
      </c>
      <c r="B7" s="2" t="str">
        <f>Hyperlink("https://www.diodes.com/assets/Datasheets/AL5816Q.pdf")</f>
        <v>https://www.diodes.com/assets/Datasheets/AL5816Q.pdf</v>
      </c>
      <c r="C7" t="str">
        <f>Hyperlink("https://www.diodes.com/part/view/AL5816Q","AL5816Q")</f>
        <v>AL5816Q</v>
      </c>
      <c r="D7" t="s">
        <v>49</v>
      </c>
      <c r="E7" t="s">
        <v>20</v>
      </c>
      <c r="F7" t="s">
        <v>21</v>
      </c>
      <c r="G7" t="s">
        <v>44</v>
      </c>
      <c r="H7">
        <v>4.5</v>
      </c>
      <c r="I7">
        <v>60</v>
      </c>
      <c r="J7">
        <v>60</v>
      </c>
      <c r="K7">
        <v>1</v>
      </c>
      <c r="L7">
        <v>200</v>
      </c>
      <c r="M7">
        <v>10</v>
      </c>
      <c r="N7" t="s">
        <v>50</v>
      </c>
      <c r="O7">
        <v>4</v>
      </c>
      <c r="P7" t="s">
        <v>51</v>
      </c>
      <c r="Q7" t="s">
        <v>25</v>
      </c>
      <c r="R7" t="s">
        <v>52</v>
      </c>
    </row>
    <row r="8" spans="1:18">
      <c r="A8" t="s">
        <v>53</v>
      </c>
      <c r="B8" s="2" t="str">
        <f>Hyperlink("https://www.diodes.com/assets/Datasheets/AL5871Q.pdf")</f>
        <v>https://www.diodes.com/assets/Datasheets/AL5871Q.pdf</v>
      </c>
      <c r="C8" t="str">
        <f>Hyperlink("https://www.diodes.com/part/view/AL5871Q","AL5871Q")</f>
        <v>AL5871Q</v>
      </c>
      <c r="D8" t="s">
        <v>54</v>
      </c>
      <c r="F8" t="s">
        <v>21</v>
      </c>
      <c r="G8" t="s">
        <v>22</v>
      </c>
      <c r="H8">
        <v>5</v>
      </c>
      <c r="I8">
        <v>55</v>
      </c>
      <c r="J8">
        <v>55</v>
      </c>
      <c r="K8">
        <v>1</v>
      </c>
      <c r="M8">
        <v>750</v>
      </c>
      <c r="N8">
        <v>750</v>
      </c>
      <c r="O8">
        <v>4</v>
      </c>
      <c r="P8" t="s">
        <v>51</v>
      </c>
      <c r="Q8" t="s">
        <v>25</v>
      </c>
      <c r="R8" t="s">
        <v>55</v>
      </c>
    </row>
    <row r="9" spans="1:18">
      <c r="A9" t="s">
        <v>56</v>
      </c>
      <c r="B9" s="2" t="str">
        <f>Hyperlink("https://www.diodes.com/assets/Datasheets/AL5873Q.pdf")</f>
        <v>https://www.diodes.com/assets/Datasheets/AL5873Q.pdf</v>
      </c>
      <c r="C9" t="str">
        <f>Hyperlink("https://www.diodes.com/part/view/AL5873Q","AL5873Q")</f>
        <v>AL5873Q</v>
      </c>
      <c r="D9" t="s">
        <v>57</v>
      </c>
      <c r="E9" t="s">
        <v>20</v>
      </c>
      <c r="F9" t="s">
        <v>21</v>
      </c>
      <c r="G9" t="s">
        <v>22</v>
      </c>
      <c r="H9">
        <v>5</v>
      </c>
      <c r="I9">
        <v>55</v>
      </c>
      <c r="J9">
        <v>55</v>
      </c>
      <c r="K9">
        <v>3</v>
      </c>
      <c r="L9" t="s">
        <v>33</v>
      </c>
      <c r="M9">
        <v>250</v>
      </c>
      <c r="N9">
        <v>250</v>
      </c>
      <c r="O9">
        <v>4</v>
      </c>
      <c r="P9" t="s">
        <v>51</v>
      </c>
      <c r="Q9" t="s">
        <v>25</v>
      </c>
      <c r="R9" t="s">
        <v>55</v>
      </c>
    </row>
    <row r="10" spans="1:18">
      <c r="A10" t="s">
        <v>58</v>
      </c>
      <c r="B10" s="2" t="str">
        <f>Hyperlink("https://www.diodes.com/assets/Datasheets/AL8400.pdf")</f>
        <v>https://www.diodes.com/assets/Datasheets/AL8400.pdf</v>
      </c>
      <c r="C10" t="str">
        <f>Hyperlink("https://www.diodes.com/part/view/AL8400Q","AL8400Q")</f>
        <v>AL8400Q</v>
      </c>
      <c r="D10" t="s">
        <v>59</v>
      </c>
      <c r="E10" t="s">
        <v>20</v>
      </c>
      <c r="F10" t="s">
        <v>21</v>
      </c>
      <c r="G10" t="s">
        <v>44</v>
      </c>
      <c r="H10">
        <v>2</v>
      </c>
      <c r="I10">
        <v>18</v>
      </c>
      <c r="J10">
        <v>18</v>
      </c>
      <c r="K10">
        <v>1</v>
      </c>
      <c r="L10">
        <v>200</v>
      </c>
      <c r="M10">
        <v>15</v>
      </c>
      <c r="N10" t="s">
        <v>60</v>
      </c>
      <c r="O10">
        <v>3</v>
      </c>
      <c r="P10" t="s">
        <v>61</v>
      </c>
      <c r="Q10" t="s">
        <v>25</v>
      </c>
      <c r="R10" t="s">
        <v>62</v>
      </c>
    </row>
    <row r="11" spans="1:18">
      <c r="A11" t="s">
        <v>63</v>
      </c>
      <c r="B11" s="2" t="str">
        <f>Hyperlink("https://www.diodes.com/assets/Datasheets/BCR401UW6Q.pdf")</f>
        <v>https://www.diodes.com/assets/Datasheets/BCR401UW6Q.pdf</v>
      </c>
      <c r="C11" t="str">
        <f>Hyperlink("https://www.diodes.com/part/view/BCR401UW6Q","BCR401UW6Q")</f>
        <v>BCR401UW6Q</v>
      </c>
      <c r="D11" t="s">
        <v>64</v>
      </c>
      <c r="E11" t="s">
        <v>20</v>
      </c>
      <c r="F11" t="s">
        <v>21</v>
      </c>
      <c r="G11" t="s">
        <v>22</v>
      </c>
      <c r="H11">
        <v>1.4</v>
      </c>
      <c r="I11">
        <v>18</v>
      </c>
      <c r="J11">
        <v>18</v>
      </c>
      <c r="K11">
        <v>1</v>
      </c>
      <c r="L11">
        <v>700</v>
      </c>
      <c r="M11">
        <v>100</v>
      </c>
      <c r="N11" t="s">
        <v>65</v>
      </c>
      <c r="O11">
        <v>10</v>
      </c>
      <c r="P11" t="s">
        <v>40</v>
      </c>
      <c r="Q11" t="s">
        <v>66</v>
      </c>
    </row>
    <row r="12" spans="1:18">
      <c r="A12" t="s">
        <v>67</v>
      </c>
      <c r="B12" s="2" t="str">
        <f>Hyperlink("https://www.diodes.com/assets/Datasheets/BCR402UW6Q.pdf")</f>
        <v>https://www.diodes.com/assets/Datasheets/BCR402UW6Q.pdf</v>
      </c>
      <c r="C12" t="str">
        <f>Hyperlink("https://www.diodes.com/part/view/BCR402UW6Q","BCR402UW6Q")</f>
        <v>BCR402UW6Q</v>
      </c>
      <c r="D12" t="s">
        <v>68</v>
      </c>
      <c r="E12" t="s">
        <v>20</v>
      </c>
      <c r="F12" t="s">
        <v>21</v>
      </c>
      <c r="G12" t="s">
        <v>22</v>
      </c>
      <c r="H12">
        <v>1.4</v>
      </c>
      <c r="I12">
        <v>40</v>
      </c>
      <c r="J12">
        <v>40</v>
      </c>
      <c r="K12">
        <v>1</v>
      </c>
      <c r="L12">
        <v>700</v>
      </c>
      <c r="M12">
        <v>100</v>
      </c>
      <c r="N12" t="s">
        <v>65</v>
      </c>
      <c r="O12">
        <v>10</v>
      </c>
      <c r="P12" t="s">
        <v>40</v>
      </c>
      <c r="Q12" t="s">
        <v>66</v>
      </c>
    </row>
    <row r="13" spans="1:18">
      <c r="A13" t="s">
        <v>69</v>
      </c>
      <c r="B13" s="2" t="str">
        <f>Hyperlink("https://www.diodes.com/assets/Datasheets/BCR405UW6Q.pdf")</f>
        <v>https://www.diodes.com/assets/Datasheets/BCR405UW6Q.pdf</v>
      </c>
      <c r="C13" t="str">
        <f>Hyperlink("https://www.diodes.com/part/view/BCR405UW6Q","BCR405UW6Q")</f>
        <v>BCR405UW6Q</v>
      </c>
      <c r="D13" t="s">
        <v>70</v>
      </c>
      <c r="E13" t="s">
        <v>20</v>
      </c>
      <c r="F13" t="s">
        <v>21</v>
      </c>
      <c r="G13" t="s">
        <v>22</v>
      </c>
      <c r="H13">
        <v>1.4</v>
      </c>
      <c r="I13">
        <v>40</v>
      </c>
      <c r="J13">
        <v>40</v>
      </c>
      <c r="K13">
        <v>1</v>
      </c>
      <c r="L13">
        <v>700</v>
      </c>
      <c r="M13">
        <v>100</v>
      </c>
      <c r="N13" t="s">
        <v>65</v>
      </c>
      <c r="O13">
        <v>10</v>
      </c>
      <c r="P13" t="s">
        <v>40</v>
      </c>
      <c r="Q13" t="s">
        <v>66</v>
      </c>
    </row>
    <row r="14" spans="1:18">
      <c r="A14" t="s">
        <v>71</v>
      </c>
      <c r="B14" s="2" t="str">
        <f>Hyperlink("https://www.diodes.com/assets/Datasheets/BCR420UFDQ-BCR421UFDQ.pdf")</f>
        <v>https://www.diodes.com/assets/Datasheets/BCR420UFDQ-BCR421UFDQ.pdf</v>
      </c>
      <c r="C14" t="str">
        <f>Hyperlink("https://www.diodes.com/part/view/BCR420UFDQ","BCR420UFDQ")</f>
        <v>BCR420UFDQ</v>
      </c>
      <c r="D14" t="s">
        <v>72</v>
      </c>
      <c r="E14" t="s">
        <v>20</v>
      </c>
      <c r="F14" t="s">
        <v>21</v>
      </c>
      <c r="G14" t="s">
        <v>22</v>
      </c>
      <c r="H14">
        <v>1.4</v>
      </c>
      <c r="I14">
        <v>40</v>
      </c>
      <c r="J14">
        <v>40</v>
      </c>
      <c r="K14">
        <v>1</v>
      </c>
      <c r="L14">
        <v>700</v>
      </c>
      <c r="M14">
        <v>350</v>
      </c>
      <c r="N14" t="s">
        <v>73</v>
      </c>
      <c r="O14">
        <v>10</v>
      </c>
      <c r="P14" t="s">
        <v>40</v>
      </c>
      <c r="Q14" t="s">
        <v>66</v>
      </c>
      <c r="R14" t="s">
        <v>74</v>
      </c>
    </row>
    <row r="15" spans="1:18">
      <c r="A15" t="s">
        <v>75</v>
      </c>
      <c r="B15" s="2" t="str">
        <f>Hyperlink("https://www.diodes.com/assets/Datasheets/BCR420UW6Q-BCR421UW6Q.pdf")</f>
        <v>https://www.diodes.com/assets/Datasheets/BCR420UW6Q-BCR421UW6Q.pdf</v>
      </c>
      <c r="C15" t="str">
        <f>Hyperlink("https://www.diodes.com/part/view/BCR420UW6Q","BCR420UW6Q")</f>
        <v>BCR420UW6Q</v>
      </c>
      <c r="D15" t="s">
        <v>76</v>
      </c>
      <c r="E15" t="s">
        <v>20</v>
      </c>
      <c r="F15" t="s">
        <v>21</v>
      </c>
      <c r="G15" t="s">
        <v>22</v>
      </c>
      <c r="H15">
        <v>1.4</v>
      </c>
      <c r="I15">
        <v>40</v>
      </c>
      <c r="J15">
        <v>40</v>
      </c>
      <c r="K15">
        <v>1</v>
      </c>
      <c r="L15">
        <v>700</v>
      </c>
      <c r="M15">
        <v>350</v>
      </c>
      <c r="N15" t="s">
        <v>73</v>
      </c>
      <c r="O15">
        <v>10</v>
      </c>
      <c r="P15" t="s">
        <v>40</v>
      </c>
      <c r="Q15" t="s">
        <v>66</v>
      </c>
    </row>
    <row r="16" spans="1:18">
      <c r="A16" t="s">
        <v>77</v>
      </c>
      <c r="B16" s="2" t="str">
        <f>Hyperlink("https://www.diodes.com/assets/Datasheets/BCR420UFDQ-BCR421UFDQ.pdf")</f>
        <v>https://www.diodes.com/assets/Datasheets/BCR420UFDQ-BCR421UFDQ.pdf</v>
      </c>
      <c r="C16" t="str">
        <f>Hyperlink("https://www.diodes.com/part/view/BCR421UFDQ","BCR421UFDQ")</f>
        <v>BCR421UFDQ</v>
      </c>
      <c r="D16" t="s">
        <v>78</v>
      </c>
      <c r="E16" t="s">
        <v>20</v>
      </c>
      <c r="F16" t="s">
        <v>21</v>
      </c>
      <c r="G16" t="s">
        <v>22</v>
      </c>
      <c r="H16">
        <v>1.4</v>
      </c>
      <c r="I16">
        <v>40</v>
      </c>
      <c r="J16">
        <v>40</v>
      </c>
      <c r="K16">
        <v>1</v>
      </c>
      <c r="L16">
        <v>700</v>
      </c>
      <c r="M16">
        <v>350</v>
      </c>
      <c r="N16" t="s">
        <v>73</v>
      </c>
      <c r="O16">
        <v>10</v>
      </c>
      <c r="P16" t="s">
        <v>40</v>
      </c>
      <c r="Q16" t="s">
        <v>66</v>
      </c>
      <c r="R16" t="s">
        <v>74</v>
      </c>
    </row>
    <row r="17" spans="1:18">
      <c r="A17" t="s">
        <v>79</v>
      </c>
      <c r="B17" s="2" t="str">
        <f>Hyperlink("https://www.diodes.com/assets/Datasheets/BCR420UW6Q_BCR421UW6Q.pdf")</f>
        <v>https://www.diodes.com/assets/Datasheets/BCR420UW6Q_BCR421UW6Q.pdf</v>
      </c>
      <c r="C17" t="str">
        <f>Hyperlink("https://www.diodes.com/part/view/BCR421UW6Q","BCR421UW6Q")</f>
        <v>BCR421UW6Q</v>
      </c>
      <c r="D17" t="s">
        <v>80</v>
      </c>
      <c r="E17" t="s">
        <v>20</v>
      </c>
      <c r="F17" t="s">
        <v>21</v>
      </c>
      <c r="G17" t="s">
        <v>22</v>
      </c>
      <c r="H17">
        <v>1.4</v>
      </c>
      <c r="I17">
        <v>40</v>
      </c>
      <c r="J17">
        <v>40</v>
      </c>
      <c r="K17">
        <v>1</v>
      </c>
      <c r="L17">
        <v>700</v>
      </c>
      <c r="M17">
        <v>350</v>
      </c>
      <c r="N17" t="s">
        <v>73</v>
      </c>
      <c r="O17">
        <v>10</v>
      </c>
      <c r="P17" t="s">
        <v>40</v>
      </c>
      <c r="Q17" t="s">
        <v>66</v>
      </c>
    </row>
    <row r="18" spans="1:18">
      <c r="A18" t="s">
        <v>81</v>
      </c>
      <c r="B18" s="2" t="str">
        <f>Hyperlink("https://www.diodes.com/assets/Datasheets/BCR430UW6Q.pdf")</f>
        <v>https://www.diodes.com/assets/Datasheets/BCR430UW6Q.pdf</v>
      </c>
      <c r="C18" t="str">
        <f>Hyperlink("https://www.diodes.com/part/view/BCR430UW6Q","BCR430UW6Q")</f>
        <v>BCR430UW6Q</v>
      </c>
      <c r="D18" t="s">
        <v>82</v>
      </c>
      <c r="E18" t="s">
        <v>20</v>
      </c>
      <c r="F18" t="s">
        <v>21</v>
      </c>
      <c r="G18" t="s">
        <v>22</v>
      </c>
      <c r="H18">
        <v>5</v>
      </c>
      <c r="I18">
        <v>42</v>
      </c>
      <c r="J18">
        <v>40</v>
      </c>
      <c r="K18">
        <v>1</v>
      </c>
      <c r="L18">
        <v>892</v>
      </c>
      <c r="M18">
        <v>100</v>
      </c>
      <c r="N18" t="s">
        <v>83</v>
      </c>
      <c r="O18">
        <v>5</v>
      </c>
      <c r="P18" t="s">
        <v>84</v>
      </c>
      <c r="Q18" t="s">
        <v>25</v>
      </c>
      <c r="R18" t="s">
        <v>30</v>
      </c>
    </row>
  </sheetData>
  <autoFilter ref="A1:R18"/>
  <hyperlinks>
    <hyperlink ref="C2" r:id="rId_hyperlink_1" tooltip="AL1783Q" display="AL1783Q"/>
    <hyperlink ref="C3" r:id="rId_hyperlink_2" tooltip="AL5801Q" display="AL5801Q"/>
    <hyperlink ref="C4" r:id="rId_hyperlink_3" tooltip="AL5809Q" display="AL5809Q"/>
    <hyperlink ref="C5" r:id="rId_hyperlink_4" tooltip="AL5810Q" display="AL5810Q"/>
    <hyperlink ref="C6" r:id="rId_hyperlink_5" tooltip="AL5814Q" display="AL5814Q"/>
    <hyperlink ref="C7" r:id="rId_hyperlink_6" tooltip="AL5816Q" display="AL5816Q"/>
    <hyperlink ref="C8" r:id="rId_hyperlink_7" tooltip="AL5871Q" display="AL5871Q"/>
    <hyperlink ref="C9" r:id="rId_hyperlink_8" tooltip="AL5873Q" display="AL5873Q"/>
    <hyperlink ref="C10" r:id="rId_hyperlink_9" tooltip="AL8400Q" display="AL8400Q"/>
    <hyperlink ref="C11" r:id="rId_hyperlink_10" tooltip="BCR401UW6Q" display="BCR401UW6Q"/>
    <hyperlink ref="C12" r:id="rId_hyperlink_11" tooltip="BCR402UW6Q" display="BCR402UW6Q"/>
    <hyperlink ref="C13" r:id="rId_hyperlink_12" tooltip="BCR405UW6Q" display="BCR405UW6Q"/>
    <hyperlink ref="C14" r:id="rId_hyperlink_13" tooltip="BCR420UFDQ" display="BCR420UFDQ"/>
    <hyperlink ref="C15" r:id="rId_hyperlink_14" tooltip="BCR420UW6Q" display="BCR420UW6Q"/>
    <hyperlink ref="C16" r:id="rId_hyperlink_15" tooltip="BCR421UFDQ" display="BCR421UFDQ"/>
    <hyperlink ref="C17" r:id="rId_hyperlink_16" tooltip="BCR421UW6Q" display="BCR421UW6Q"/>
    <hyperlink ref="C18" r:id="rId_hyperlink_17" tooltip="BCR430UW6Q" display="BCR430UW6Q"/>
    <hyperlink ref="B2" r:id="rId_hyperlink_18" tooltip="https://www.diodes.com/assets/Datasheets/AL1783Q.pdf" display="https://www.diodes.com/assets/Datasheets/AL1783Q.pdf"/>
    <hyperlink ref="B3" r:id="rId_hyperlink_19" tooltip="https://www.diodes.com/assets/Datasheets/AL5801.pdf" display="https://www.diodes.com/assets/Datasheets/AL5801.pdf"/>
    <hyperlink ref="B4" r:id="rId_hyperlink_20" tooltip="https://www.diodes.com/assets/Datasheets/AL5809Q.pdf" display="https://www.diodes.com/assets/Datasheets/AL5809Q.pdf"/>
    <hyperlink ref="B5" r:id="rId_hyperlink_21" tooltip="https://www.diodes.com/assets/Datasheets/AL5810Q.pdf" display="https://www.diodes.com/assets/Datasheets/AL5810Q.pdf"/>
    <hyperlink ref="B6" r:id="rId_hyperlink_22" tooltip="https://www.diodes.com/assets/Datasheets/AL5814Q.pdf" display="https://www.diodes.com/assets/Datasheets/AL5814Q.pdf"/>
    <hyperlink ref="B7" r:id="rId_hyperlink_23" tooltip="https://www.diodes.com/assets/Datasheets/AL5816Q.pdf" display="https://www.diodes.com/assets/Datasheets/AL5816Q.pdf"/>
    <hyperlink ref="B8" r:id="rId_hyperlink_24" tooltip="https://www.diodes.com/assets/Datasheets/AL5871Q.pdf" display="https://www.diodes.com/assets/Datasheets/AL5871Q.pdf"/>
    <hyperlink ref="B9" r:id="rId_hyperlink_25" tooltip="https://www.diodes.com/assets/Datasheets/AL5873Q.pdf" display="https://www.diodes.com/assets/Datasheets/AL5873Q.pdf"/>
    <hyperlink ref="B10" r:id="rId_hyperlink_26" tooltip="https://www.diodes.com/assets/Datasheets/AL8400.pdf" display="https://www.diodes.com/assets/Datasheets/AL8400.pdf"/>
    <hyperlink ref="B11" r:id="rId_hyperlink_27" tooltip="https://www.diodes.com/assets/Datasheets/BCR401UW6Q.pdf" display="https://www.diodes.com/assets/Datasheets/BCR401UW6Q.pdf"/>
    <hyperlink ref="B12" r:id="rId_hyperlink_28" tooltip="https://www.diodes.com/assets/Datasheets/BCR402UW6Q.pdf" display="https://www.diodes.com/assets/Datasheets/BCR402UW6Q.pdf"/>
    <hyperlink ref="B13" r:id="rId_hyperlink_29" tooltip="https://www.diodes.com/assets/Datasheets/BCR405UW6Q.pdf" display="https://www.diodes.com/assets/Datasheets/BCR405UW6Q.pdf"/>
    <hyperlink ref="B14" r:id="rId_hyperlink_30" tooltip="https://www.diodes.com/assets/Datasheets/BCR420UFDQ-BCR421UFDQ.pdf" display="https://www.diodes.com/assets/Datasheets/BCR420UFDQ-BCR421UFDQ.pdf"/>
    <hyperlink ref="B15" r:id="rId_hyperlink_31" tooltip="https://www.diodes.com/assets/Datasheets/BCR420UW6Q-BCR421UW6Q.pdf" display="https://www.diodes.com/assets/Datasheets/BCR420UW6Q-BCR421UW6Q.pdf"/>
    <hyperlink ref="B16" r:id="rId_hyperlink_32" tooltip="https://www.diodes.com/assets/Datasheets/BCR420UFDQ-BCR421UFDQ.pdf" display="https://www.diodes.com/assets/Datasheets/BCR420UFDQ-BCR421UFDQ.pdf"/>
    <hyperlink ref="B17" r:id="rId_hyperlink_33" tooltip="https://www.diodes.com/assets/Datasheets/BCR420UW6Q_BCR421UW6Q.pdf" display="https://www.diodes.com/assets/Datasheets/BCR420UW6Q_BCR421UW6Q.pdf"/>
    <hyperlink ref="B18" r:id="rId_hyperlink_34" tooltip="https://www.diodes.com/assets/Datasheets/BCR430UW6Q.pdf" display="https://www.diodes.com/assets/Datasheets/BCR430UW6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2024-06-28T17:42:44-05:00</dcterms:created>
  <dcterms:modified xsi:type="dcterms:W3CDTF">2024-06-28T17:42:44-05:00</dcterms:modified>
  <dc:title>Untitled Spreadsheet</dc:title>
  <dc:description/>
  <dc:subject/>
  <cp:keywords/>
  <cp:category/>
</cp:coreProperties>
</file>