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<sst xmlns="http://schemas.openxmlformats.org/spreadsheetml/2006/main" uniqueCount="83">
  <si>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</si>
  <si>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</si>
  <si>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</si>
  <si>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</si>
  <si>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AC Voltage (V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AC</t>
    </r>
    <r>
      <rPr>
        <rFont val="Arial"/>
        <b val="true"/>
        <i val="false"/>
        <strike val="false"/>
        <color rgb="FF000000"/>
        <sz val="8"/>
        <u val="none"/>
      </rPr>
      <t xml:space="preserve">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</si>
  <si>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AC Voltage (V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AC</t>
    </r>
    <r>
      <rPr>
        <rFont val="Arial"/>
        <b val="true"/>
        <i val="false"/>
        <strike val="false"/>
        <color rgb="FF000000"/>
        <sz val="8"/>
        <u val="none"/>
      </rPr>
      <t xml:space="preserve">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</si>
  <si>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DC VDD (V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DC</t>
    </r>
    <r>
      <rPr>
        <rFont val="Arial"/>
        <b val="true"/>
        <i val="false"/>
        <strike val="false"/>
        <color rgb="FF000000"/>
        <sz val="8"/>
        <u val="none"/>
      </rPr>
      <t xml:space="preserve">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</si>
  <si>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</si>
  <si>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Frequency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</si>
  <si>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</si>
  <si>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</si>
  <si>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</si>
  <si>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</si>
  <si>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Temperature Range (°C)</t>
    </r>
  </si>
  <si>
    <t>Packages</t>
  </si>
  <si>
    <t>AL1665</t>
  </si>
  <si>
    <t>High performance dimming LED controller</t>
  </si>
  <si>
    <t>External MOSFET</t>
  </si>
  <si>
    <t>80K</t>
  </si>
  <si>
    <t>&gt; 85</t>
  </si>
  <si>
    <t>PWM, Analog</t>
  </si>
  <si>
    <t>'-40~+105</t>
  </si>
  <si>
    <t>SO-8</t>
  </si>
  <si>
    <t>AL1666</t>
  </si>
  <si>
    <t xml:space="preserve">HIGH PERFORMANCE DIMMABLE LED CONTROLLER
</t>
  </si>
  <si>
    <t>Analog, PWM to Analog</t>
  </si>
  <si>
    <t>-40~+105</t>
  </si>
  <si>
    <t>AL1666A</t>
  </si>
  <si>
    <t>HIGH PERFORMANCE DIMMABLE LED CONTROLLER</t>
  </si>
  <si>
    <t>'-40~105</t>
  </si>
  <si>
    <t>AL1692</t>
  </si>
  <si>
    <t>High PF, Offline Dimmable LED Controller &amp; Driver with Internal High-Voltage MOSFET</t>
  </si>
  <si>
    <t>N/A</t>
  </si>
  <si>
    <t>Triac</t>
  </si>
  <si>
    <t>-40~105</t>
  </si>
  <si>
    <t>SO-7, SO-8</t>
  </si>
  <si>
    <t>AL1692-30B</t>
  </si>
  <si>
    <t>DIMMABLE LED DRIVER</t>
  </si>
  <si>
    <t>SO-7</t>
  </si>
  <si>
    <t>AL1692K</t>
  </si>
  <si>
    <t>Triac Dimmable LED Driver</t>
  </si>
  <si>
    <t>-40 to 105</t>
  </si>
  <si>
    <t>AL1697</t>
  </si>
  <si>
    <t>High PF, Offline Dimmable LED Driver with Internal High-Voltage MOSFET</t>
  </si>
  <si>
    <t>180, 230</t>
  </si>
  <si>
    <t>AL1698</t>
  </si>
  <si>
    <t>AL1698K</t>
  </si>
  <si>
    <t>HIGH EFFICIENCY DIMMABLE LED DRIVER</t>
  </si>
  <si>
    <t>AL1788</t>
  </si>
  <si>
    <t>LOW STANDBY POWER PFC CONTROLLER</t>
  </si>
  <si>
    <t>SOT26</t>
  </si>
  <si>
    <t>AL5822</t>
  </si>
  <si>
    <t>Adaptive 100/120Hz LED Current Ripple Suppressor</t>
  </si>
  <si>
    <t>&gt;85</t>
  </si>
  <si>
    <t>-40~150</t>
  </si>
  <si>
    <t>AL6562A</t>
  </si>
  <si>
    <t>Transition Mode PFC LED Controller</t>
  </si>
  <si>
    <t>-40~125</t>
  </si>
  <si>
    <t>AL8116</t>
  </si>
  <si>
    <t>Flexible 0-10V Dimming Signal Interface Controller</t>
  </si>
  <si>
    <t>0.5-5</t>
  </si>
  <si>
    <t>±2.5</t>
  </si>
  <si>
    <t>PWM, 0-10V and Potentiometer</t>
  </si>
  <si>
    <t>AL9901</t>
  </si>
  <si>
    <t>UNIVERSAL HIGH VOLTAGE LED DRIVER</t>
  </si>
  <si>
    <t>Linear and PWM</t>
  </si>
  <si>
    <t>SO-16, U-DFN6040-12</t>
  </si>
  <si>
    <t>AL9902</t>
  </si>
  <si>
    <t>LINEAR AND PWM DIMMING HIGH VOLTAGE LED DRIVER</t>
  </si>
  <si>
    <t>Internal MOSFET (650V, up to 2A)</t>
  </si>
  <si>
    <t>AL9910</t>
  </si>
  <si>
    <t>UNIVERSAL HIGH VOLTAGE HIGH BRIGHTNESS LED DRIVER</t>
  </si>
  <si>
    <t>PWM to DC</t>
  </si>
  <si>
    <t>-40~85, -40~105</t>
  </si>
  <si>
    <t>SO-8, SO-8EP</t>
  </si>
  <si>
    <t>AL9910 (Chinese Version)</t>
  </si>
  <si>
    <t>AL9910-5</t>
  </si>
  <si>
    <t>AL9910-5 (Chinese Version)</t>
  </si>
  <si>
    <t>AL9910A</t>
  </si>
  <si>
    <t>AL9910A (Chinese Version)</t>
  </si>
  <si>
    <t>AL9910A-5</t>
  </si>
  <si>
    <t>AP1694AS</t>
  </si>
  <si>
    <t>OFFLINE, HIGH PF, HIGH EFFICIENCY DIMMABLE LED DRIVER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</si>
</sst>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1665.pdf" TargetMode="External"/><Relationship Id="rId_hyperlink_2" Type="http://schemas.openxmlformats.org/officeDocument/2006/relationships/hyperlink" Target="https://www.diodes.com/part/view/AL1665" TargetMode="External"/><Relationship Id="rId_hyperlink_3" Type="http://schemas.openxmlformats.org/officeDocument/2006/relationships/hyperlink" Target="https://www.diodes.com/assets/Datasheets/AL1666.pdf" TargetMode="External"/><Relationship Id="rId_hyperlink_4" Type="http://schemas.openxmlformats.org/officeDocument/2006/relationships/hyperlink" Target="https://www.diodes.com/part/view/AL1666" TargetMode="External"/><Relationship Id="rId_hyperlink_5" Type="http://schemas.openxmlformats.org/officeDocument/2006/relationships/hyperlink" Target="https://www.diodes.com/assets/Datasheets/AL1666A.pdf" TargetMode="External"/><Relationship Id="rId_hyperlink_6" Type="http://schemas.openxmlformats.org/officeDocument/2006/relationships/hyperlink" Target="https://www.diodes.com/part/view/AL1666A" TargetMode="External"/><Relationship Id="rId_hyperlink_7" Type="http://schemas.openxmlformats.org/officeDocument/2006/relationships/hyperlink" Target="https://www.diodes.com/assets/Datasheets/AL1692.pdf" TargetMode="External"/><Relationship Id="rId_hyperlink_8" Type="http://schemas.openxmlformats.org/officeDocument/2006/relationships/hyperlink" Target="https://www.diodes.com/part/view/AL1692" TargetMode="External"/><Relationship Id="rId_hyperlink_9" Type="http://schemas.openxmlformats.org/officeDocument/2006/relationships/hyperlink" Target="https://www.diodes.com/assets/Datasheets/AL1692-30B.pdf" TargetMode="External"/><Relationship Id="rId_hyperlink_10" Type="http://schemas.openxmlformats.org/officeDocument/2006/relationships/hyperlink" Target="https://www.diodes.com/part/view/AL1692-30B" TargetMode="External"/><Relationship Id="rId_hyperlink_11" Type="http://schemas.openxmlformats.org/officeDocument/2006/relationships/hyperlink" Target="https://www.diodes.com/assets/Datasheets/AL1692K.pdf" TargetMode="External"/><Relationship Id="rId_hyperlink_12" Type="http://schemas.openxmlformats.org/officeDocument/2006/relationships/hyperlink" Target="https://www.diodes.com/part/view/AL1692K" TargetMode="External"/><Relationship Id="rId_hyperlink_13" Type="http://schemas.openxmlformats.org/officeDocument/2006/relationships/hyperlink" Target="https://www.diodes.com/assets/Datasheets/AL1697.pdf" TargetMode="External"/><Relationship Id="rId_hyperlink_14" Type="http://schemas.openxmlformats.org/officeDocument/2006/relationships/hyperlink" Target="https://www.diodes.com/part/view/AL1697" TargetMode="External"/><Relationship Id="rId_hyperlink_15" Type="http://schemas.openxmlformats.org/officeDocument/2006/relationships/hyperlink" Target="https://www.diodes.com/assets/Datasheets/AL1698.pdf" TargetMode="External"/><Relationship Id="rId_hyperlink_16" Type="http://schemas.openxmlformats.org/officeDocument/2006/relationships/hyperlink" Target="https://www.diodes.com/part/view/AL1698" TargetMode="External"/><Relationship Id="rId_hyperlink_17" Type="http://schemas.openxmlformats.org/officeDocument/2006/relationships/hyperlink" Target="https://www.diodes.com/assets/Datasheets/AL1698K.pdf" TargetMode="External"/><Relationship Id="rId_hyperlink_18" Type="http://schemas.openxmlformats.org/officeDocument/2006/relationships/hyperlink" Target="https://www.diodes.com/part/view/AL1698K" TargetMode="External"/><Relationship Id="rId_hyperlink_19" Type="http://schemas.openxmlformats.org/officeDocument/2006/relationships/hyperlink" Target="https://www.diodes.com/assets/Datasheets/AL1788.pdf" TargetMode="External"/><Relationship Id="rId_hyperlink_20" Type="http://schemas.openxmlformats.org/officeDocument/2006/relationships/hyperlink" Target="https://www.diodes.com/part/view/AL1788" TargetMode="External"/><Relationship Id="rId_hyperlink_21" Type="http://schemas.openxmlformats.org/officeDocument/2006/relationships/hyperlink" Target="https://www.diodes.com/assets/Datasheets/AL5822.pdf" TargetMode="External"/><Relationship Id="rId_hyperlink_22" Type="http://schemas.openxmlformats.org/officeDocument/2006/relationships/hyperlink" Target="https://www.diodes.com/part/view/AL5822" TargetMode="External"/><Relationship Id="rId_hyperlink_23" Type="http://schemas.openxmlformats.org/officeDocument/2006/relationships/hyperlink" Target="https://www.diodes.com/assets/Datasheets/AL6562A.pdf" TargetMode="External"/><Relationship Id="rId_hyperlink_24" Type="http://schemas.openxmlformats.org/officeDocument/2006/relationships/hyperlink" Target="https://www.diodes.com/part/view/AL6562A" TargetMode="External"/><Relationship Id="rId_hyperlink_25" Type="http://schemas.openxmlformats.org/officeDocument/2006/relationships/hyperlink" Target="https://www.diodes.com/assets/Datasheets/AL8116.pdf" TargetMode="External"/><Relationship Id="rId_hyperlink_26" Type="http://schemas.openxmlformats.org/officeDocument/2006/relationships/hyperlink" Target="https://www.diodes.com/part/view/AL8116" TargetMode="External"/><Relationship Id="rId_hyperlink_27" Type="http://schemas.openxmlformats.org/officeDocument/2006/relationships/hyperlink" Target="https://www.diodes.com/assets/Datasheets/AL9901.pdf" TargetMode="External"/><Relationship Id="rId_hyperlink_28" Type="http://schemas.openxmlformats.org/officeDocument/2006/relationships/hyperlink" Target="https://www.diodes.com/part/view/AL9901" TargetMode="External"/><Relationship Id="rId_hyperlink_29" Type="http://schemas.openxmlformats.org/officeDocument/2006/relationships/hyperlink" Target="https://www.diodes.com/assets/Datasheets/AL9902.pdf" TargetMode="External"/><Relationship Id="rId_hyperlink_30" Type="http://schemas.openxmlformats.org/officeDocument/2006/relationships/hyperlink" Target="https://www.diodes.com/part/view/AL9902" TargetMode="External"/><Relationship Id="rId_hyperlink_31" Type="http://schemas.openxmlformats.org/officeDocument/2006/relationships/hyperlink" Target="https://www.diodes.com/assets/Datasheets/AL9910_A.pdf" TargetMode="External"/><Relationship Id="rId_hyperlink_32" Type="http://schemas.openxmlformats.org/officeDocument/2006/relationships/hyperlink" Target="https://www.diodes.com/part/view/AL9910" TargetMode="External"/><Relationship Id="rId_hyperlink_33" Type="http://schemas.openxmlformats.org/officeDocument/2006/relationships/hyperlink" Target="https://www.diodes.com/assets/Datasheets/AL9910_Chi.pdf" TargetMode="External"/><Relationship Id="rId_hyperlink_34" Type="http://schemas.openxmlformats.org/officeDocument/2006/relationships/hyperlink" Target="https://www.diodes.com/part/view/AL9910+%28Chinese+Version%29" TargetMode="External"/><Relationship Id="rId_hyperlink_35" Type="http://schemas.openxmlformats.org/officeDocument/2006/relationships/hyperlink" Target="https://www.diodes.com/assets/Datasheets/AL9910_A.pdf" TargetMode="External"/><Relationship Id="rId_hyperlink_36" Type="http://schemas.openxmlformats.org/officeDocument/2006/relationships/hyperlink" Target="https://www.diodes.com/part/view/AL9910-5" TargetMode="External"/><Relationship Id="rId_hyperlink_37" Type="http://schemas.openxmlformats.org/officeDocument/2006/relationships/hyperlink" Target="https://www.diodes.com/assets/Datasheets/AL9910_Chi.pdf" TargetMode="External"/><Relationship Id="rId_hyperlink_38" Type="http://schemas.openxmlformats.org/officeDocument/2006/relationships/hyperlink" Target="https://www.diodes.com/part/view/AL9910-5+%28Chinese+Version%29" TargetMode="External"/><Relationship Id="rId_hyperlink_39" Type="http://schemas.openxmlformats.org/officeDocument/2006/relationships/hyperlink" Target="https://www.diodes.com/assets/Datasheets/AL9910_A.pdf" TargetMode="External"/><Relationship Id="rId_hyperlink_40" Type="http://schemas.openxmlformats.org/officeDocument/2006/relationships/hyperlink" Target="https://www.diodes.com/part/view/AL9910A" TargetMode="External"/><Relationship Id="rId_hyperlink_41" Type="http://schemas.openxmlformats.org/officeDocument/2006/relationships/hyperlink" Target="https://www.diodes.com/assets/Datasheets/AL9910_Chi.pdf" TargetMode="External"/><Relationship Id="rId_hyperlink_42" Type="http://schemas.openxmlformats.org/officeDocument/2006/relationships/hyperlink" Target="https://www.diodes.com/part/view/AL9910A+%28Chinese+Version%29" TargetMode="External"/><Relationship Id="rId_hyperlink_43" Type="http://schemas.openxmlformats.org/officeDocument/2006/relationships/hyperlink" Target="https://www.diodes.com/assets/Datasheets/AL9910_A.pdf" TargetMode="External"/><Relationship Id="rId_hyperlink_44" Type="http://schemas.openxmlformats.org/officeDocument/2006/relationships/hyperlink" Target="https://www.diodes.com/part/view/AL9910A-5" TargetMode="External"/><Relationship Id="rId_hyperlink_45" Type="http://schemas.openxmlformats.org/officeDocument/2006/relationships/hyperlink" Target="https://www.diodes.com/assets/Datasheets/AP1694AS.pdf" TargetMode="External"/><Relationship Id="rId_hyperlink_46" Type="http://schemas.openxmlformats.org/officeDocument/2006/relationships/hyperlink" Target="https://www.diodes.com/part/view/AP1694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AC Voltage (V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AC Voltage (V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DC VDD (V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Current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Frequency (kHz)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Accuracy (%)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SupplyCurrent (mA)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Temperature Range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Hyperlink("https://www.diodes.com/assets/Datasheets/AL1665.pdf")</f>
        <v>https://www.diodes.com/assets/Datasheets/AL1665.pdf</v>
      </c>
      <c r="C2" t="str">
        <f>Hyperlink("https://www.diodes.com/part/view/AL1665","AL1665")</f>
        <v>AL1665</v>
      </c>
      <c r="D2" t="s">
        <v>16</v>
      </c>
      <c r="E2">
        <v>85</v>
      </c>
      <c r="F2">
        <v>305</v>
      </c>
      <c r="G2">
        <v>18.5</v>
      </c>
      <c r="H2" t="s">
        <v>17</v>
      </c>
      <c r="I2" t="s">
        <v>18</v>
      </c>
      <c r="J2">
        <v>1.5</v>
      </c>
      <c r="K2" t="s">
        <v>19</v>
      </c>
      <c r="L2" t="s">
        <v>20</v>
      </c>
      <c r="M2">
        <v>2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Hyperlink("https://www.diodes.com/assets/Datasheets/AL1666.pdf")</f>
        <v>https://www.diodes.com/assets/Datasheets/AL1666.pdf</v>
      </c>
      <c r="C3" t="str">
        <f>Hyperlink("https://www.diodes.com/part/view/AL1666","AL1666")</f>
        <v>AL1666</v>
      </c>
      <c r="D3" t="s">
        <v>24</v>
      </c>
      <c r="E3">
        <v>85</v>
      </c>
      <c r="F3">
        <v>305</v>
      </c>
      <c r="G3">
        <v>18.5</v>
      </c>
      <c r="H3" t="s">
        <v>17</v>
      </c>
      <c r="I3" t="s">
        <v>18</v>
      </c>
      <c r="J3">
        <v>1.5</v>
      </c>
      <c r="K3" t="s">
        <v>19</v>
      </c>
      <c r="L3" t="s">
        <v>25</v>
      </c>
      <c r="M3">
        <v>2</v>
      </c>
      <c r="N3" t="s">
        <v>26</v>
      </c>
      <c r="O3" t="s">
        <v>22</v>
      </c>
    </row>
    <row r="4" spans="1:15">
      <c r="A4" t="s">
        <v>27</v>
      </c>
      <c r="B4" s="2" t="str">
        <f>Hyperlink("https://www.diodes.com/assets/Datasheets/AL1666A.pdf")</f>
        <v>https://www.diodes.com/assets/Datasheets/AL1666A.pdf</v>
      </c>
      <c r="C4" t="str">
        <f>Hyperlink("https://www.diodes.com/part/view/AL1666A","AL1666A")</f>
        <v>AL1666A</v>
      </c>
      <c r="D4" t="s">
        <v>28</v>
      </c>
      <c r="E4">
        <v>85</v>
      </c>
      <c r="F4">
        <v>305</v>
      </c>
      <c r="G4">
        <v>23</v>
      </c>
      <c r="H4" t="s">
        <v>17</v>
      </c>
      <c r="I4" t="s">
        <v>18</v>
      </c>
      <c r="J4">
        <v>1.5</v>
      </c>
      <c r="K4" t="s">
        <v>19</v>
      </c>
      <c r="L4" t="s">
        <v>25</v>
      </c>
      <c r="M4">
        <v>2</v>
      </c>
      <c r="N4" t="s">
        <v>29</v>
      </c>
      <c r="O4" t="s">
        <v>22</v>
      </c>
    </row>
    <row r="5" spans="1:15">
      <c r="A5" t="s">
        <v>30</v>
      </c>
      <c r="B5" s="2" t="str">
        <f>Hyperlink("https://www.diodes.com/assets/Datasheets/AL1692.pdf")</f>
        <v>https://www.diodes.com/assets/Datasheets/AL1692.pdf</v>
      </c>
      <c r="C5" t="str">
        <f>Hyperlink("https://www.diodes.com/part/view/AL1692","AL1692")</f>
        <v>AL1692</v>
      </c>
      <c r="D5" t="s">
        <v>31</v>
      </c>
      <c r="E5">
        <v>85</v>
      </c>
      <c r="F5">
        <v>265</v>
      </c>
      <c r="G5">
        <v>18</v>
      </c>
      <c r="H5" t="s">
        <v>32</v>
      </c>
      <c r="I5">
        <v>200</v>
      </c>
      <c r="J5">
        <v>3</v>
      </c>
      <c r="K5">
        <v>85</v>
      </c>
      <c r="L5" t="s">
        <v>33</v>
      </c>
      <c r="M5">
        <v>0.17</v>
      </c>
      <c r="N5" t="s">
        <v>34</v>
      </c>
      <c r="O5" t="s">
        <v>35</v>
      </c>
    </row>
    <row r="6" spans="1:15">
      <c r="A6" t="s">
        <v>36</v>
      </c>
      <c r="B6" s="2" t="str">
        <f>Hyperlink("https://www.diodes.com/assets/Datasheets/AL1692-30B.pdf")</f>
        <v>https://www.diodes.com/assets/Datasheets/AL1692-30B.pdf</v>
      </c>
      <c r="C6" t="str">
        <f>Hyperlink("https://www.diodes.com/part/view/AL1692-30B","AL1692-30B")</f>
        <v>AL1692-30B</v>
      </c>
      <c r="D6" t="s">
        <v>37</v>
      </c>
      <c r="E6">
        <v>85</v>
      </c>
      <c r="F6">
        <v>265</v>
      </c>
      <c r="G6">
        <v>18</v>
      </c>
      <c r="H6">
        <v>200</v>
      </c>
      <c r="I6">
        <v>200</v>
      </c>
      <c r="J6">
        <v>3</v>
      </c>
      <c r="K6">
        <v>85</v>
      </c>
      <c r="L6" t="s">
        <v>33</v>
      </c>
      <c r="M6" t="s">
        <v>32</v>
      </c>
      <c r="N6" t="s">
        <v>32</v>
      </c>
      <c r="O6" t="s">
        <v>38</v>
      </c>
    </row>
    <row r="7" spans="1:15">
      <c r="A7" t="s">
        <v>39</v>
      </c>
      <c r="B7" s="2" t="str">
        <f>Hyperlink("https://www.diodes.com/assets/Datasheets/AL1692K.pdf")</f>
        <v>https://www.diodes.com/assets/Datasheets/AL1692K.pdf</v>
      </c>
      <c r="C7" t="str">
        <f>Hyperlink("https://www.diodes.com/part/view/AL1692K","AL1692K")</f>
        <v>AL1692K</v>
      </c>
      <c r="D7" t="s">
        <v>40</v>
      </c>
      <c r="E7">
        <v>85</v>
      </c>
      <c r="F7">
        <v>305</v>
      </c>
      <c r="G7">
        <v>15.4</v>
      </c>
      <c r="H7">
        <v>300</v>
      </c>
      <c r="I7">
        <v>200</v>
      </c>
      <c r="J7">
        <v>3</v>
      </c>
      <c r="K7">
        <v>90</v>
      </c>
      <c r="L7" t="s">
        <v>33</v>
      </c>
      <c r="M7">
        <v>0.21</v>
      </c>
      <c r="N7" t="s">
        <v>41</v>
      </c>
      <c r="O7" t="s">
        <v>38</v>
      </c>
    </row>
    <row r="8" spans="1:15">
      <c r="A8" t="s">
        <v>42</v>
      </c>
      <c r="B8" s="2" t="str">
        <f>Hyperlink("https://www.diodes.com/assets/Datasheets/AL1697.pdf")</f>
        <v>https://www.diodes.com/assets/Datasheets/AL1697.pdf</v>
      </c>
      <c r="C8" t="str">
        <f>Hyperlink("https://www.diodes.com/part/view/AL1697","AL1697")</f>
        <v>AL1697</v>
      </c>
      <c r="D8" t="s">
        <v>43</v>
      </c>
      <c r="E8">
        <v>85</v>
      </c>
      <c r="F8">
        <v>265</v>
      </c>
      <c r="G8">
        <v>18</v>
      </c>
      <c r="H8" t="s">
        <v>44</v>
      </c>
      <c r="I8">
        <v>200</v>
      </c>
      <c r="J8">
        <v>3</v>
      </c>
      <c r="K8">
        <v>85</v>
      </c>
      <c r="L8" t="s">
        <v>33</v>
      </c>
      <c r="M8">
        <v>0.17</v>
      </c>
      <c r="N8" t="s">
        <v>34</v>
      </c>
      <c r="O8" t="s">
        <v>38</v>
      </c>
    </row>
    <row r="9" spans="1:15">
      <c r="A9" t="s">
        <v>45</v>
      </c>
      <c r="B9" s="2" t="str">
        <f>Hyperlink("https://www.diodes.com/assets/Datasheets/AL1698.pdf")</f>
        <v>https://www.diodes.com/assets/Datasheets/AL1698.pdf</v>
      </c>
      <c r="C9" t="str">
        <f>Hyperlink("https://www.diodes.com/part/view/AL1698","AL1698")</f>
        <v>AL1698</v>
      </c>
      <c r="D9" t="s">
        <v>37</v>
      </c>
      <c r="E9">
        <v>85</v>
      </c>
      <c r="F9">
        <v>265</v>
      </c>
      <c r="G9">
        <v>10.5</v>
      </c>
      <c r="H9">
        <v>300</v>
      </c>
      <c r="I9">
        <v>200</v>
      </c>
      <c r="J9">
        <v>3</v>
      </c>
      <c r="K9">
        <v>85</v>
      </c>
      <c r="L9" t="s">
        <v>33</v>
      </c>
      <c r="M9">
        <v>0.31</v>
      </c>
      <c r="N9" t="s">
        <v>41</v>
      </c>
      <c r="O9" t="s">
        <v>38</v>
      </c>
    </row>
    <row r="10" spans="1:15">
      <c r="A10" t="s">
        <v>46</v>
      </c>
      <c r="B10" s="2" t="str">
        <f>Hyperlink("https://www.diodes.com/assets/Datasheets/AL1698K.pdf")</f>
        <v>https://www.diodes.com/assets/Datasheets/AL1698K.pdf</v>
      </c>
      <c r="C10" t="str">
        <f>Hyperlink("https://www.diodes.com/part/view/AL1698K","AL1698K")</f>
        <v>AL1698K</v>
      </c>
      <c r="D10" t="s">
        <v>47</v>
      </c>
      <c r="E10">
        <v>85</v>
      </c>
      <c r="F10">
        <v>265</v>
      </c>
      <c r="G10">
        <v>10.5</v>
      </c>
      <c r="H10">
        <v>300</v>
      </c>
      <c r="I10">
        <v>200</v>
      </c>
      <c r="J10">
        <v>3</v>
      </c>
      <c r="K10">
        <v>90</v>
      </c>
      <c r="L10" t="s">
        <v>33</v>
      </c>
      <c r="M10">
        <v>0.31</v>
      </c>
      <c r="N10" t="s">
        <v>34</v>
      </c>
      <c r="O10" t="s">
        <v>38</v>
      </c>
    </row>
    <row r="11" spans="1:15">
      <c r="A11" t="s">
        <v>48</v>
      </c>
      <c r="B11" s="2" t="str">
        <f>Hyperlink("https://www.diodes.com/assets/Datasheets/AL1788.pdf")</f>
        <v>https://www.diodes.com/assets/Datasheets/AL1788.pdf</v>
      </c>
      <c r="C11" t="str">
        <f>Hyperlink("https://www.diodes.com/part/view/AL1788","AL1788")</f>
        <v>AL1788</v>
      </c>
      <c r="D11" t="s">
        <v>49</v>
      </c>
      <c r="E11">
        <v>85</v>
      </c>
      <c r="F11">
        <v>305</v>
      </c>
      <c r="G11">
        <v>25</v>
      </c>
      <c r="H11" t="s">
        <v>32</v>
      </c>
      <c r="I11">
        <v>120</v>
      </c>
      <c r="J11">
        <v>4</v>
      </c>
      <c r="K11">
        <v>87</v>
      </c>
      <c r="L11" t="s">
        <v>32</v>
      </c>
      <c r="M11" t="s">
        <v>32</v>
      </c>
      <c r="N11" t="s">
        <v>34</v>
      </c>
      <c r="O11" t="s">
        <v>50</v>
      </c>
    </row>
    <row r="12" spans="1:15">
      <c r="A12" t="s">
        <v>51</v>
      </c>
      <c r="B12" s="2" t="str">
        <f>Hyperlink("https://www.diodes.com/assets/Datasheets/AL5822.pdf")</f>
        <v>https://www.diodes.com/assets/Datasheets/AL5822.pdf</v>
      </c>
      <c r="C12" t="str">
        <f>Hyperlink("https://www.diodes.com/part/view/AL5822","AL5822")</f>
        <v>AL5822</v>
      </c>
      <c r="D12" t="s">
        <v>52</v>
      </c>
      <c r="E12">
        <v>24</v>
      </c>
      <c r="F12">
        <v>305</v>
      </c>
      <c r="G12">
        <v>30</v>
      </c>
      <c r="H12" t="s">
        <v>17</v>
      </c>
      <c r="I12" t="s">
        <v>32</v>
      </c>
      <c r="J12">
        <v>3</v>
      </c>
      <c r="K12" t="s">
        <v>53</v>
      </c>
      <c r="L12" t="s">
        <v>32</v>
      </c>
      <c r="M12" t="s">
        <v>32</v>
      </c>
      <c r="N12" t="s">
        <v>54</v>
      </c>
      <c r="O12" t="s">
        <v>50</v>
      </c>
    </row>
    <row r="13" spans="1:15">
      <c r="A13" t="s">
        <v>55</v>
      </c>
      <c r="B13" s="2" t="str">
        <f>Hyperlink("https://www.diodes.com/assets/Datasheets/AL6562A.pdf")</f>
        <v>https://www.diodes.com/assets/Datasheets/AL6562A.pdf</v>
      </c>
      <c r="C13" t="str">
        <f>Hyperlink("https://www.diodes.com/part/view/AL6562A","AL6562A")</f>
        <v>AL6562A</v>
      </c>
      <c r="D13" t="s">
        <v>56</v>
      </c>
      <c r="E13">
        <v>85</v>
      </c>
      <c r="F13">
        <v>305</v>
      </c>
      <c r="G13">
        <v>24</v>
      </c>
      <c r="H13" t="s">
        <v>17</v>
      </c>
      <c r="I13" t="s">
        <v>32</v>
      </c>
      <c r="J13">
        <v>1.5</v>
      </c>
      <c r="K13">
        <v>90</v>
      </c>
      <c r="L13" t="s">
        <v>32</v>
      </c>
      <c r="M13">
        <v>3.5</v>
      </c>
      <c r="N13" t="s">
        <v>57</v>
      </c>
      <c r="O13" t="s">
        <v>22</v>
      </c>
    </row>
    <row r="14" spans="1:15">
      <c r="A14" t="s">
        <v>58</v>
      </c>
      <c r="B14" s="2" t="str">
        <f>Hyperlink("https://www.diodes.com/assets/Datasheets/AL8116.pdf")</f>
        <v>https://www.diodes.com/assets/Datasheets/AL8116.pdf</v>
      </c>
      <c r="C14" t="str">
        <f>Hyperlink("https://www.diodes.com/part/view/AL8116","AL8116")</f>
        <v>AL8116</v>
      </c>
      <c r="D14" t="s">
        <v>59</v>
      </c>
      <c r="E14">
        <v>12</v>
      </c>
      <c r="F14">
        <v>305</v>
      </c>
      <c r="G14">
        <v>56</v>
      </c>
      <c r="H14" t="s">
        <v>32</v>
      </c>
      <c r="I14" t="s">
        <v>60</v>
      </c>
      <c r="J14" t="s">
        <v>61</v>
      </c>
      <c r="K14" t="s">
        <v>32</v>
      </c>
      <c r="L14" t="s">
        <v>62</v>
      </c>
      <c r="M14">
        <v>0.6</v>
      </c>
      <c r="N14" t="s">
        <v>26</v>
      </c>
      <c r="O14" t="s">
        <v>50</v>
      </c>
    </row>
    <row r="15" spans="1:15">
      <c r="A15" t="s">
        <v>63</v>
      </c>
      <c r="B15" s="2" t="str">
        <f>Hyperlink("https://www.diodes.com/assets/Datasheets/AL9901.pdf")</f>
        <v>https://www.diodes.com/assets/Datasheets/AL9901.pdf</v>
      </c>
      <c r="C15" t="str">
        <f>Hyperlink("https://www.diodes.com/part/view/AL9901","AL9901")</f>
        <v>AL9901</v>
      </c>
      <c r="D15" t="s">
        <v>64</v>
      </c>
      <c r="E15">
        <v>85</v>
      </c>
      <c r="F15">
        <v>277</v>
      </c>
      <c r="G15">
        <v>500</v>
      </c>
      <c r="H15">
        <v>400</v>
      </c>
      <c r="I15">
        <v>300</v>
      </c>
      <c r="J15">
        <v>3</v>
      </c>
      <c r="K15">
        <v>90</v>
      </c>
      <c r="L15" t="s">
        <v>65</v>
      </c>
      <c r="M15">
        <v>1</v>
      </c>
      <c r="N15" t="s">
        <v>57</v>
      </c>
      <c r="O15" t="s">
        <v>66</v>
      </c>
    </row>
    <row r="16" spans="1:15">
      <c r="A16" t="s">
        <v>67</v>
      </c>
      <c r="B16" s="2" t="str">
        <f>Hyperlink("https://www.diodes.com/assets/Datasheets/AL9902.pdf")</f>
        <v>https://www.diodes.com/assets/Datasheets/AL9902.pdf</v>
      </c>
      <c r="C16" t="str">
        <f>Hyperlink("https://www.diodes.com/part/view/AL9902","AL9902")</f>
        <v>AL9902</v>
      </c>
      <c r="D16" t="s">
        <v>68</v>
      </c>
      <c r="E16">
        <v>85</v>
      </c>
      <c r="F16">
        <v>277</v>
      </c>
      <c r="G16">
        <v>500</v>
      </c>
      <c r="H16" t="s">
        <v>69</v>
      </c>
      <c r="I16">
        <v>300</v>
      </c>
      <c r="J16">
        <v>3</v>
      </c>
      <c r="K16">
        <v>85</v>
      </c>
      <c r="L16" t="s">
        <v>65</v>
      </c>
      <c r="M16">
        <v>1</v>
      </c>
      <c r="N16" t="s">
        <v>57</v>
      </c>
      <c r="O16" t="s">
        <v>66</v>
      </c>
    </row>
    <row r="17" spans="1:15">
      <c r="A17" t="s">
        <v>70</v>
      </c>
      <c r="B17" s="2" t="str">
        <f>Hyperlink("https://www.diodes.com/assets/Datasheets/AL9910_A.pdf")</f>
        <v>https://www.diodes.com/assets/Datasheets/AL9910_A.pdf</v>
      </c>
      <c r="C17" t="str">
        <f>Hyperlink("https://www.diodes.com/part/view/AL9910","AL9910")</f>
        <v>AL9910</v>
      </c>
      <c r="D17" t="s">
        <v>71</v>
      </c>
      <c r="E17">
        <v>85</v>
      </c>
      <c r="F17">
        <v>277</v>
      </c>
      <c r="G17">
        <v>500</v>
      </c>
      <c r="H17" t="s">
        <v>17</v>
      </c>
      <c r="I17">
        <v>100</v>
      </c>
      <c r="J17">
        <v>10</v>
      </c>
      <c r="K17">
        <v>90</v>
      </c>
      <c r="L17" t="s">
        <v>72</v>
      </c>
      <c r="M17">
        <v>0.5</v>
      </c>
      <c r="N17" t="s">
        <v>73</v>
      </c>
      <c r="O17" t="s">
        <v>74</v>
      </c>
    </row>
    <row r="18" spans="1:15">
      <c r="A18" t="s">
        <v>75</v>
      </c>
      <c r="B18" s="2" t="str">
        <f>Hyperlink("https://www.diodes.com/assets/Datasheets/AL9910_Chi.pdf")</f>
        <v>https://www.diodes.com/assets/Datasheets/AL9910_Chi.pdf</v>
      </c>
      <c r="C18" t="str">
        <f>Hyperlink("https://www.diodes.com/part/view/AL9910+%28Chinese+Version%29","AL9910 (Chinese Version)")</f>
        <v>AL9910 (Chinese Version)</v>
      </c>
      <c r="E18">
        <v>85</v>
      </c>
      <c r="F18">
        <v>277</v>
      </c>
      <c r="G18">
        <v>500</v>
      </c>
      <c r="H18" t="s">
        <v>17</v>
      </c>
      <c r="I18">
        <v>100</v>
      </c>
      <c r="J18">
        <v>10</v>
      </c>
      <c r="K18">
        <v>90</v>
      </c>
      <c r="L18" t="s">
        <v>72</v>
      </c>
      <c r="M18">
        <v>0.5</v>
      </c>
      <c r="N18" t="s">
        <v>73</v>
      </c>
      <c r="O18" t="s">
        <v>74</v>
      </c>
    </row>
    <row r="19" spans="1:15">
      <c r="A19" t="s">
        <v>76</v>
      </c>
      <c r="B19" s="2" t="str">
        <f>Hyperlink("https://www.diodes.com/assets/Datasheets/AL9910_A.pdf")</f>
        <v>https://www.diodes.com/assets/Datasheets/AL9910_A.pdf</v>
      </c>
      <c r="C19" t="str">
        <f>Hyperlink("https://www.diodes.com/part/view/AL9910-5","AL9910-5")</f>
        <v>AL9910-5</v>
      </c>
      <c r="E19">
        <v>85</v>
      </c>
      <c r="F19">
        <v>277</v>
      </c>
      <c r="G19">
        <v>500</v>
      </c>
      <c r="H19" t="s">
        <v>17</v>
      </c>
      <c r="I19">
        <v>300</v>
      </c>
      <c r="J19">
        <v>5</v>
      </c>
      <c r="K19">
        <v>90</v>
      </c>
      <c r="L19" t="s">
        <v>72</v>
      </c>
      <c r="M19">
        <v>0.5</v>
      </c>
      <c r="N19" t="s">
        <v>73</v>
      </c>
      <c r="O19" t="s">
        <v>74</v>
      </c>
    </row>
    <row r="20" spans="1:15">
      <c r="A20" t="s">
        <v>77</v>
      </c>
      <c r="B20" s="2" t="str">
        <f>Hyperlink("https://www.diodes.com/assets/Datasheets/AL9910_Chi.pdf")</f>
        <v>https://www.diodes.com/assets/Datasheets/AL9910_Chi.pdf</v>
      </c>
      <c r="C20" t="str">
        <f>Hyperlink("https://www.diodes.com/part/view/AL9910-5+%28Chinese+Version%29","AL9910-5 (Chinese Version)")</f>
        <v>AL9910-5 (Chinese Version)</v>
      </c>
      <c r="E20">
        <v>85</v>
      </c>
      <c r="F20">
        <v>277</v>
      </c>
      <c r="G20">
        <v>500</v>
      </c>
      <c r="H20" t="s">
        <v>17</v>
      </c>
      <c r="I20">
        <v>300</v>
      </c>
      <c r="J20">
        <v>5</v>
      </c>
      <c r="K20">
        <v>90</v>
      </c>
      <c r="L20" t="s">
        <v>72</v>
      </c>
      <c r="M20">
        <v>0.5</v>
      </c>
      <c r="N20" t="s">
        <v>73</v>
      </c>
      <c r="O20" t="s">
        <v>74</v>
      </c>
    </row>
    <row r="21" spans="1:15">
      <c r="A21" t="s">
        <v>78</v>
      </c>
      <c r="B21" s="2" t="str">
        <f>Hyperlink("https://www.diodes.com/assets/Datasheets/AL9910_A.pdf")</f>
        <v>https://www.diodes.com/assets/Datasheets/AL9910_A.pdf</v>
      </c>
      <c r="C21" t="str">
        <f>Hyperlink("https://www.diodes.com/part/view/AL9910A","AL9910A")</f>
        <v>AL9910A</v>
      </c>
      <c r="D21" t="s">
        <v>71</v>
      </c>
      <c r="E21">
        <v>85</v>
      </c>
      <c r="F21">
        <v>277</v>
      </c>
      <c r="G21">
        <v>500</v>
      </c>
      <c r="H21" t="s">
        <v>17</v>
      </c>
      <c r="I21">
        <v>100</v>
      </c>
      <c r="J21">
        <v>10</v>
      </c>
      <c r="K21">
        <v>90</v>
      </c>
      <c r="L21" t="s">
        <v>72</v>
      </c>
      <c r="M21">
        <v>0.65</v>
      </c>
      <c r="N21" t="s">
        <v>73</v>
      </c>
      <c r="O21" t="s">
        <v>74</v>
      </c>
    </row>
    <row r="22" spans="1:15">
      <c r="A22" t="s">
        <v>79</v>
      </c>
      <c r="B22" s="2" t="str">
        <f>Hyperlink("https://www.diodes.com/assets/Datasheets/AL9910_Chi.pdf")</f>
        <v>https://www.diodes.com/assets/Datasheets/AL9910_Chi.pdf</v>
      </c>
      <c r="C22" t="str">
        <f>Hyperlink("https://www.diodes.com/part/view/AL9910A+%28Chinese+Version%29","AL9910A (Chinese Version)")</f>
        <v>AL9910A (Chinese Version)</v>
      </c>
      <c r="E22">
        <v>85</v>
      </c>
      <c r="F22">
        <v>277</v>
      </c>
      <c r="G22">
        <v>500</v>
      </c>
      <c r="H22" t="s">
        <v>17</v>
      </c>
      <c r="I22">
        <v>100</v>
      </c>
      <c r="J22">
        <v>10</v>
      </c>
      <c r="K22">
        <v>90</v>
      </c>
      <c r="L22" t="s">
        <v>72</v>
      </c>
      <c r="M22">
        <v>0.65</v>
      </c>
      <c r="N22" t="s">
        <v>73</v>
      </c>
      <c r="O22" t="s">
        <v>74</v>
      </c>
    </row>
    <row r="23" spans="1:15">
      <c r="A23" t="s">
        <v>80</v>
      </c>
      <c r="B23" s="2" t="str">
        <f>Hyperlink("https://www.diodes.com/assets/Datasheets/AL9910_A.pdf")</f>
        <v>https://www.diodes.com/assets/Datasheets/AL9910_A.pdf</v>
      </c>
      <c r="C23" t="str">
        <f>Hyperlink("https://www.diodes.com/part/view/AL9910A-5","AL9910A-5")</f>
        <v>AL9910A-5</v>
      </c>
      <c r="E23">
        <v>85</v>
      </c>
      <c r="F23">
        <v>277</v>
      </c>
      <c r="G23">
        <v>500</v>
      </c>
      <c r="H23" t="s">
        <v>17</v>
      </c>
      <c r="I23">
        <v>300</v>
      </c>
      <c r="J23">
        <v>5</v>
      </c>
      <c r="K23">
        <v>90</v>
      </c>
      <c r="L23" t="s">
        <v>72</v>
      </c>
      <c r="M23">
        <v>0.5</v>
      </c>
      <c r="N23" t="s">
        <v>73</v>
      </c>
      <c r="O23" t="s">
        <v>74</v>
      </c>
    </row>
    <row r="24" spans="1:15">
      <c r="A24" t="s">
        <v>81</v>
      </c>
      <c r="B24" s="2" t="str">
        <f>Hyperlink("https://www.diodes.com/assets/Datasheets/AP1694AS.pdf")</f>
        <v>https://www.diodes.com/assets/Datasheets/AP1694AS.pdf</v>
      </c>
      <c r="C24" t="str">
        <f>Hyperlink("https://www.diodes.com/part/view/AP1694AS","AP1694AS")</f>
        <v>AP1694AS</v>
      </c>
      <c r="D24" t="s">
        <v>82</v>
      </c>
      <c r="E24">
        <v>85</v>
      </c>
      <c r="F24">
        <v>305</v>
      </c>
      <c r="G24">
        <v>30</v>
      </c>
      <c r="H24" t="s">
        <v>17</v>
      </c>
      <c r="I24">
        <v>200</v>
      </c>
      <c r="J24">
        <v>5</v>
      </c>
      <c r="K24">
        <v>85</v>
      </c>
      <c r="L24" t="s">
        <v>33</v>
      </c>
      <c r="M24">
        <v>0.9</v>
      </c>
      <c r="N24" t="s">
        <v>34</v>
      </c>
      <c r="O24" t="s">
        <v>22</v>
      </c>
    </row>
  </sheetData>
  <autoFilter ref="A1:O24"/>
  <hyperlinks>
    <hyperlink ref="B2" r:id="rId_hyperlink_1" tooltip="https://www.diodes.com/assets/Datasheets/AL1665.pdf" display="https://www.diodes.com/assets/Datasheets/AL1665.pdf"/>
    <hyperlink ref="C2" r:id="rId_hyperlink_2" tooltip="AL1665" display="AL1665"/>
    <hyperlink ref="B3" r:id="rId_hyperlink_3" tooltip="https://www.diodes.com/assets/Datasheets/AL1666.pdf" display="https://www.diodes.com/assets/Datasheets/AL1666.pdf"/>
    <hyperlink ref="C3" r:id="rId_hyperlink_4" tooltip="AL1666" display="AL1666"/>
    <hyperlink ref="B4" r:id="rId_hyperlink_5" tooltip="https://www.diodes.com/assets/Datasheets/AL1666A.pdf" display="https://www.diodes.com/assets/Datasheets/AL1666A.pdf"/>
    <hyperlink ref="C4" r:id="rId_hyperlink_6" tooltip="AL1666A" display="AL1666A"/>
    <hyperlink ref="B5" r:id="rId_hyperlink_7" tooltip="https://www.diodes.com/assets/Datasheets/AL1692.pdf" display="https://www.diodes.com/assets/Datasheets/AL1692.pdf"/>
    <hyperlink ref="C5" r:id="rId_hyperlink_8" tooltip="AL1692" display="AL1692"/>
    <hyperlink ref="B6" r:id="rId_hyperlink_9" tooltip="https://www.diodes.com/assets/Datasheets/AL1692-30B.pdf" display="https://www.diodes.com/assets/Datasheets/AL1692-30B.pdf"/>
    <hyperlink ref="C6" r:id="rId_hyperlink_10" tooltip="AL1692-30B" display="AL1692-30B"/>
    <hyperlink ref="B7" r:id="rId_hyperlink_11" tooltip="https://www.diodes.com/assets/Datasheets/AL1692K.pdf" display="https://www.diodes.com/assets/Datasheets/AL1692K.pdf"/>
    <hyperlink ref="C7" r:id="rId_hyperlink_12" tooltip="AL1692K" display="AL1692K"/>
    <hyperlink ref="B8" r:id="rId_hyperlink_13" tooltip="https://www.diodes.com/assets/Datasheets/AL1697.pdf" display="https://www.diodes.com/assets/Datasheets/AL1697.pdf"/>
    <hyperlink ref="C8" r:id="rId_hyperlink_14" tooltip="AL1697" display="AL1697"/>
    <hyperlink ref="B9" r:id="rId_hyperlink_15" tooltip="https://www.diodes.com/assets/Datasheets/AL1698.pdf" display="https://www.diodes.com/assets/Datasheets/AL1698.pdf"/>
    <hyperlink ref="C9" r:id="rId_hyperlink_16" tooltip="AL1698" display="AL1698"/>
    <hyperlink ref="B10" r:id="rId_hyperlink_17" tooltip="https://www.diodes.com/assets/Datasheets/AL1698K.pdf" display="https://www.diodes.com/assets/Datasheets/AL1698K.pdf"/>
    <hyperlink ref="C10" r:id="rId_hyperlink_18" tooltip="AL1698K" display="AL1698K"/>
    <hyperlink ref="B11" r:id="rId_hyperlink_19" tooltip="https://www.diodes.com/assets/Datasheets/AL1788.pdf" display="https://www.diodes.com/assets/Datasheets/AL1788.pdf"/>
    <hyperlink ref="C11" r:id="rId_hyperlink_20" tooltip="AL1788" display="AL1788"/>
    <hyperlink ref="B12" r:id="rId_hyperlink_21" tooltip="https://www.diodes.com/assets/Datasheets/AL5822.pdf" display="https://www.diodes.com/assets/Datasheets/AL5822.pdf"/>
    <hyperlink ref="C12" r:id="rId_hyperlink_22" tooltip="AL5822" display="AL5822"/>
    <hyperlink ref="B13" r:id="rId_hyperlink_23" tooltip="https://www.diodes.com/assets/Datasheets/AL6562A.pdf" display="https://www.diodes.com/assets/Datasheets/AL6562A.pdf"/>
    <hyperlink ref="C13" r:id="rId_hyperlink_24" tooltip="AL6562A" display="AL6562A"/>
    <hyperlink ref="B14" r:id="rId_hyperlink_25" tooltip="https://www.diodes.com/assets/Datasheets/AL8116.pdf" display="https://www.diodes.com/assets/Datasheets/AL8116.pdf"/>
    <hyperlink ref="C14" r:id="rId_hyperlink_26" tooltip="AL8116" display="AL8116"/>
    <hyperlink ref="B15" r:id="rId_hyperlink_27" tooltip="https://www.diodes.com/assets/Datasheets/AL9901.pdf" display="https://www.diodes.com/assets/Datasheets/AL9901.pdf"/>
    <hyperlink ref="C15" r:id="rId_hyperlink_28" tooltip="AL9901" display="AL9901"/>
    <hyperlink ref="B16" r:id="rId_hyperlink_29" tooltip="https://www.diodes.com/assets/Datasheets/AL9902.pdf" display="https://www.diodes.com/assets/Datasheets/AL9902.pdf"/>
    <hyperlink ref="C16" r:id="rId_hyperlink_30" tooltip="AL9902" display="AL9902"/>
    <hyperlink ref="B17" r:id="rId_hyperlink_31" tooltip="https://www.diodes.com/assets/Datasheets/AL9910_A.pdf" display="https://www.diodes.com/assets/Datasheets/AL9910_A.pdf"/>
    <hyperlink ref="C17" r:id="rId_hyperlink_32" tooltip="AL9910" display="AL9910"/>
    <hyperlink ref="B18" r:id="rId_hyperlink_33" tooltip="https://www.diodes.com/assets/Datasheets/AL9910_Chi.pdf" display="https://www.diodes.com/assets/Datasheets/AL9910_Chi.pdf"/>
    <hyperlink ref="C18" r:id="rId_hyperlink_34" tooltip="AL9910 (Chinese Version)" display="AL9910 (Chinese Version)"/>
    <hyperlink ref="B19" r:id="rId_hyperlink_35" tooltip="https://www.diodes.com/assets/Datasheets/AL9910_A.pdf" display="https://www.diodes.com/assets/Datasheets/AL9910_A.pdf"/>
    <hyperlink ref="C19" r:id="rId_hyperlink_36" tooltip="AL9910-5" display="AL9910-5"/>
    <hyperlink ref="B20" r:id="rId_hyperlink_37" tooltip="https://www.diodes.com/assets/Datasheets/AL9910_Chi.pdf" display="https://www.diodes.com/assets/Datasheets/AL9910_Chi.pdf"/>
    <hyperlink ref="C20" r:id="rId_hyperlink_38" tooltip="AL9910-5 (Chinese Version)" display="AL9910-5 (Chinese Version)"/>
    <hyperlink ref="B21" r:id="rId_hyperlink_39" tooltip="https://www.diodes.com/assets/Datasheets/AL9910_A.pdf" display="https://www.diodes.com/assets/Datasheets/AL9910_A.pdf"/>
    <hyperlink ref="C21" r:id="rId_hyperlink_40" tooltip="AL9910A" display="AL9910A"/>
    <hyperlink ref="B22" r:id="rId_hyperlink_41" tooltip="https://www.diodes.com/assets/Datasheets/AL9910_Chi.pdf" display="https://www.diodes.com/assets/Datasheets/AL9910_Chi.pdf"/>
    <hyperlink ref="C22" r:id="rId_hyperlink_42" tooltip="AL9910A (Chinese Version)" display="AL9910A (Chinese Version)"/>
    <hyperlink ref="B23" r:id="rId_hyperlink_43" tooltip="https://www.diodes.com/assets/Datasheets/AL9910_A.pdf" display="https://www.diodes.com/assets/Datasheets/AL9910_A.pdf"/>
    <hyperlink ref="C23" r:id="rId_hyperlink_44" tooltip="AL9910A-5" display="AL9910A-5"/>
    <hyperlink ref="B24" r:id="rId_hyperlink_45" tooltip="https://www.diodes.com/assets/Datasheets/AP1694AS.pdf" display="https://www.diodes.com/assets/Datasheets/AP1694AS.pdf"/>
    <hyperlink ref="C24" r:id="rId_hyperlink_46" tooltip="AP1694AS" display="AP1694AS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2024-07-17T13:15:13-05:00</dcterms:created>
  <dcterms:modified xsi:type="dcterms:W3CDTF">2024-07-17T13:15:13-05:00</dcterms:modified>
  <dc:title>Untitled Spreadsheet</dc:title>
  <dc:description/>
  <dc:subject/>
  <cp:keywords/>
  <cp:category/>
</cp:coreProperties>
</file>