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'Worksheet'!$A$1:$Z$26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<sst xmlns="http://schemas.openxmlformats.org/spreadsheetml/2006/main" uniqueCount="124">
  <si>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</si>
  <si>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</si>
  <si>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</si>
  <si>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</si>
  <si>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Minimum VDD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</si>
  <si>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</si>
  <si>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</si>
  <si>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DD (V) 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</si>
  <si>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Q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</si>
  <si>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Power/CH (W) @ THD=10%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</si>
  <si>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Power/CH (W) @ THD=1%</t>
    </r>
  </si>
  <si>
    <r>
      <rPr>
        <rFont val="Arial"/>
        <b val="true"/>
        <i val="false"/>
        <strike val="false"/>
        <color rgb="FF000000"/>
        <sz val="8"/>
        <u val="none"/>
      </rPr>
      <t xml:space="preserve">Mono or Stereo</t>
    </r>
  </si>
  <si>
    <r>
      <rPr>
        <rFont val="Arial"/>
        <b val="true"/>
        <i val="false"/>
        <strike val="false"/>
        <color rgb="FF000000"/>
        <sz val="8"/>
        <u val="none"/>
      </rPr>
      <t xml:space="preserve">BTL</t>
    </r>
  </si>
  <si>
    <r>
      <rPr>
        <rFont val="Arial"/>
        <b val="true"/>
        <i val="false"/>
        <strike val="false"/>
        <color rgb="FF000000"/>
        <sz val="8"/>
        <u val="none"/>
      </rPr>
      <t xml:space="preserve">SE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</si>
  <si>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Class-D or AB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</si>
  <si>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Limit</t>
    </r>
  </si>
  <si>
    <r>
      <rPr>
        <rFont val="Arial"/>
        <b val="true"/>
        <i val="false"/>
        <strike val="false"/>
        <color rgb="FF000000"/>
        <sz val="8"/>
        <u val="none"/>
      </rPr>
      <t xml:space="preserve">Anti-Sat</t>
    </r>
  </si>
  <si>
    <r>
      <rPr>
        <rFont val="Arial"/>
        <b val="true"/>
        <i val="false"/>
        <strike val="false"/>
        <color rgb="FF000000"/>
        <sz val="8"/>
        <u val="none"/>
      </rPr>
      <t xml:space="preserve">Headphone Out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</si>
  <si>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</si>
  <si>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Volume/ Gain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</si>
  <si>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Gain Min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</si>
  <si>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Gain Max</t>
    </r>
  </si>
  <si>
    <r>
      <rPr>
        <rFont val="Arial"/>
        <b val="true"/>
        <i val="false"/>
        <strike val="false"/>
        <color rgb="FF000000"/>
        <sz val="8"/>
        <u val="none"/>
      </rPr>
      <t xml:space="preserve">SNR</t>
    </r>
  </si>
  <si>
    <r>
      <rPr>
        <rFont val="Arial"/>
        <b val="true"/>
        <i val="false"/>
        <strike val="false"/>
        <color rgb="FF000000"/>
        <sz val="8"/>
        <u val="none"/>
      </rPr>
      <t xml:space="preserve">PSRR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</si>
  <si>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Special Features</t>
    </r>
  </si>
  <si>
    <t>Packages</t>
  </si>
  <si>
    <t>PAM8003</t>
  </si>
  <si>
    <t>2.5W Stereo Class D with DC Volume Control</t>
  </si>
  <si>
    <t>Standard</t>
  </si>
  <si>
    <t>No</t>
  </si>
  <si>
    <t>Stereo</t>
  </si>
  <si>
    <t>Yes</t>
  </si>
  <si>
    <t>D</t>
  </si>
  <si>
    <t>65Step DC</t>
  </si>
  <si>
    <t>N/A</t>
  </si>
  <si>
    <t>SO-16</t>
  </si>
  <si>
    <t>PAM8006A</t>
  </si>
  <si>
    <t>15W Stereo Class D with NCPL</t>
  </si>
  <si>
    <t>Fixed</t>
  </si>
  <si>
    <t>PAM8008</t>
  </si>
  <si>
    <t>3W Stereo Class D with DC Volume Control, NCPL and Anti-Saturation</t>
  </si>
  <si>
    <t>64Step DC</t>
  </si>
  <si>
    <t>PAM8013</t>
  </si>
  <si>
    <t>3W Mono Class D with Smaller Package</t>
  </si>
  <si>
    <t>Mono</t>
  </si>
  <si>
    <t>Rin adjustable</t>
  </si>
  <si>
    <t>300k?/RI</t>
  </si>
  <si>
    <t>U-FLGA1515-9</t>
  </si>
  <si>
    <t>PAM8014</t>
  </si>
  <si>
    <t>3.2W Mono Class D with CSP Package</t>
  </si>
  <si>
    <t>NA</t>
  </si>
  <si>
    <t>U-WLB1313-9</t>
  </si>
  <si>
    <t>PAM8016</t>
  </si>
  <si>
    <t>Haptic Driver for ERM &amp; LRA</t>
  </si>
  <si>
    <t>Quick Startup</t>
  </si>
  <si>
    <t>PAM8019E</t>
  </si>
  <si>
    <t>4W Stereo Class-D Audio Amplifier and Class-AB Headphone Driver with Adjustable DC Volume Control, Non-Clip Power Limit and SSM</t>
  </si>
  <si>
    <t>62Step DC</t>
  </si>
  <si>
    <t>SSM, speaker open/short detect during start up, AGC, pop free</t>
  </si>
  <si>
    <t>U-QFN3030-20, U-QFN4040-20</t>
  </si>
  <si>
    <t>PAM8106</t>
  </si>
  <si>
    <t>15W Stereo Class D with NCPL and SSM</t>
  </si>
  <si>
    <t>AGC</t>
  </si>
  <si>
    <t>W-QFN5050-32 (Standard)</t>
  </si>
  <si>
    <t>PAM8124</t>
  </si>
  <si>
    <t>15W Stereo Class D with SE Output and 30W Mono Output</t>
  </si>
  <si>
    <t>4-Settings</t>
  </si>
  <si>
    <t>PAM8302A</t>
  </si>
  <si>
    <t>2.5W Mono Class D</t>
  </si>
  <si>
    <t>MSOP-8, SO-8, U-DFN3030-8</t>
  </si>
  <si>
    <t>PAM8304</t>
  </si>
  <si>
    <t>3W Mono Class D</t>
  </si>
  <si>
    <t>MSOP-8, U-DFN3030-8</t>
  </si>
  <si>
    <t>PAM8320</t>
  </si>
  <si>
    <t>20W Mono Class D with Widely Power Range</t>
  </si>
  <si>
    <t>PAM8404</t>
  </si>
  <si>
    <t>3W Stereo Class D with Separate Shutdown Control</t>
  </si>
  <si>
    <t>U-QFN4040-20</t>
  </si>
  <si>
    <t>PAM8406</t>
  </si>
  <si>
    <t>5W Stereo Audio Amplifier with Class D/AB Switch</t>
  </si>
  <si>
    <t>D+AB</t>
  </si>
  <si>
    <t>142k?/RI</t>
  </si>
  <si>
    <t>Class D or AB switching</t>
  </si>
  <si>
    <t>PAM8408</t>
  </si>
  <si>
    <t>3W Stereo Differential Input Class D with Memory Up/Down Volume Control</t>
  </si>
  <si>
    <t>Up/Down (w/Memory)</t>
  </si>
  <si>
    <t>PAM8620</t>
  </si>
  <si>
    <t>20W Stereo Class D with NCPL and Higher VDD</t>
  </si>
  <si>
    <t>PAM8823</t>
  </si>
  <si>
    <t>25W Stereo / 50W Mono Digital Audio Amplifier with EQ &amp; DRC</t>
  </si>
  <si>
    <t>DRC</t>
  </si>
  <si>
    <t>Digital interface with EQ &amp; DRC</t>
  </si>
  <si>
    <t>L-QFP7070-48EP (Type A1), TSSOP-24EP (Type-A1)</t>
  </si>
  <si>
    <t>PAM8904</t>
  </si>
  <si>
    <t>18VPP Piezo Sounder Driver</t>
  </si>
  <si>
    <t>3- Step</t>
  </si>
  <si>
    <t>Boost Converter Built-in</t>
  </si>
  <si>
    <t>U-QFN2020-12 (Type UX), U-QFN3030-12 (Type A), U-QFN3030-16 (Type B)</t>
  </si>
  <si>
    <t>PAM8904E</t>
  </si>
  <si>
    <t>27VPP Piezo Sounder Driver</t>
  </si>
  <si>
    <t>U-QFN3030-12 (Type A), U-QFN3030-16 (Type B), W-QFN2020-12 (Type US)</t>
  </si>
  <si>
    <t>PAM8904Q</t>
  </si>
  <si>
    <t>Automotive 18VPP output Peizo sounder driver</t>
  </si>
  <si>
    <t>Automotive</t>
  </si>
  <si>
    <t>U-QFN3030-16 (Type B)</t>
  </si>
  <si>
    <t>PAM8906</t>
  </si>
  <si>
    <t>36VPP Output Piezo Sounder Driver with Self-Excitation Mode</t>
  </si>
  <si>
    <t>&lt;0.001</t>
  </si>
  <si>
    <t>Boost Converter Built-in and support self-excitation</t>
  </si>
  <si>
    <t>MSOP-10</t>
  </si>
  <si>
    <t>PAM8907</t>
  </si>
  <si>
    <t>31VPP Output Piezo Sounder Driver With Boost Converter</t>
  </si>
  <si>
    <t>2-Step</t>
  </si>
  <si>
    <t>U-QFN2020-10</t>
  </si>
  <si>
    <t>PAM8908</t>
  </si>
  <si>
    <t>25mW True CAP Free Stereo Headphone Driver</t>
  </si>
  <si>
    <t>PAM8945</t>
  </si>
  <si>
    <t>4.0W Class-G Audio Amplifier with Integrated Boost Converter and Battery Tracking AGC</t>
  </si>
  <si>
    <t>W-QFN2030-12</t>
  </si>
  <si>
    <t>PAM8965</t>
  </si>
  <si>
    <t>12W Stereo Class-D Audio Amplifier with Synchronous Boost, SSM and External Audio Feedback</t>
  </si>
  <si>
    <t>Gain Pin Adjustable</t>
  </si>
  <si>
    <t>Boost Converter Built-in Audio Feedback</t>
  </si>
  <si>
    <t>W-QFN5050-40 (Type US)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</si>
</sst>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AM8003.pdf" TargetMode="External"/><Relationship Id="rId_hyperlink_2" Type="http://schemas.openxmlformats.org/officeDocument/2006/relationships/hyperlink" Target="https://www.diodes.com/part/view/PAM8003" TargetMode="External"/><Relationship Id="rId_hyperlink_3" Type="http://schemas.openxmlformats.org/officeDocument/2006/relationships/hyperlink" Target="https://www.diodes.com/assets/Datasheets/PAM8006A.pdf" TargetMode="External"/><Relationship Id="rId_hyperlink_4" Type="http://schemas.openxmlformats.org/officeDocument/2006/relationships/hyperlink" Target="https://www.diodes.com/part/view/PAM8006A" TargetMode="External"/><Relationship Id="rId_hyperlink_5" Type="http://schemas.openxmlformats.org/officeDocument/2006/relationships/hyperlink" Target="https://www.diodes.com/assets/Datasheets/PAM8008.pdf" TargetMode="External"/><Relationship Id="rId_hyperlink_6" Type="http://schemas.openxmlformats.org/officeDocument/2006/relationships/hyperlink" Target="https://www.diodes.com/part/view/PAM8008" TargetMode="External"/><Relationship Id="rId_hyperlink_7" Type="http://schemas.openxmlformats.org/officeDocument/2006/relationships/hyperlink" Target="https://www.diodes.com/assets/Datasheets/PAM8013.pdf" TargetMode="External"/><Relationship Id="rId_hyperlink_8" Type="http://schemas.openxmlformats.org/officeDocument/2006/relationships/hyperlink" Target="https://www.diodes.com/part/view/PAM8013" TargetMode="External"/><Relationship Id="rId_hyperlink_9" Type="http://schemas.openxmlformats.org/officeDocument/2006/relationships/hyperlink" Target="https://www.diodes.com/assets/Datasheets/PAM8014.pdf" TargetMode="External"/><Relationship Id="rId_hyperlink_10" Type="http://schemas.openxmlformats.org/officeDocument/2006/relationships/hyperlink" Target="https://www.diodes.com/part/view/PAM8014" TargetMode="External"/><Relationship Id="rId_hyperlink_11" Type="http://schemas.openxmlformats.org/officeDocument/2006/relationships/hyperlink" Target="https://www.diodes.com/assets/Datasheets/PAM8016.pdf" TargetMode="External"/><Relationship Id="rId_hyperlink_12" Type="http://schemas.openxmlformats.org/officeDocument/2006/relationships/hyperlink" Target="https://www.diodes.com/part/view/PAM8016" TargetMode="External"/><Relationship Id="rId_hyperlink_13" Type="http://schemas.openxmlformats.org/officeDocument/2006/relationships/hyperlink" Target="https://www.diodes.com/assets/Datasheets/PAM8019E.pdf" TargetMode="External"/><Relationship Id="rId_hyperlink_14" Type="http://schemas.openxmlformats.org/officeDocument/2006/relationships/hyperlink" Target="https://www.diodes.com/part/view/PAM8019E" TargetMode="External"/><Relationship Id="rId_hyperlink_15" Type="http://schemas.openxmlformats.org/officeDocument/2006/relationships/hyperlink" Target="https://www.diodes.com/assets/Datasheets/PAM8106.pdf" TargetMode="External"/><Relationship Id="rId_hyperlink_16" Type="http://schemas.openxmlformats.org/officeDocument/2006/relationships/hyperlink" Target="https://www.diodes.com/part/view/PAM8106" TargetMode="External"/><Relationship Id="rId_hyperlink_17" Type="http://schemas.openxmlformats.org/officeDocument/2006/relationships/hyperlink" Target="https://www.diodes.com/assets/Datasheets/PAM8124.pdf" TargetMode="External"/><Relationship Id="rId_hyperlink_18" Type="http://schemas.openxmlformats.org/officeDocument/2006/relationships/hyperlink" Target="https://www.diodes.com/part/view/PAM8124" TargetMode="External"/><Relationship Id="rId_hyperlink_19" Type="http://schemas.openxmlformats.org/officeDocument/2006/relationships/hyperlink" Target="https://www.diodes.com/assets/Datasheets/PAM8302A.pdf" TargetMode="External"/><Relationship Id="rId_hyperlink_20" Type="http://schemas.openxmlformats.org/officeDocument/2006/relationships/hyperlink" Target="https://www.diodes.com/part/view/PAM8302A" TargetMode="External"/><Relationship Id="rId_hyperlink_21" Type="http://schemas.openxmlformats.org/officeDocument/2006/relationships/hyperlink" Target="https://www.diodes.com/assets/Datasheets/PAM8304.pdf" TargetMode="External"/><Relationship Id="rId_hyperlink_22" Type="http://schemas.openxmlformats.org/officeDocument/2006/relationships/hyperlink" Target="https://www.diodes.com/part/view/PAM8304" TargetMode="External"/><Relationship Id="rId_hyperlink_23" Type="http://schemas.openxmlformats.org/officeDocument/2006/relationships/hyperlink" Target="https://www.diodes.com/assets/Datasheets/PAM8320.pdf" TargetMode="External"/><Relationship Id="rId_hyperlink_24" Type="http://schemas.openxmlformats.org/officeDocument/2006/relationships/hyperlink" Target="https://www.diodes.com/part/view/PAM8320" TargetMode="External"/><Relationship Id="rId_hyperlink_25" Type="http://schemas.openxmlformats.org/officeDocument/2006/relationships/hyperlink" Target="https://www.diodes.com/assets/Datasheets/PAM8404.pdf" TargetMode="External"/><Relationship Id="rId_hyperlink_26" Type="http://schemas.openxmlformats.org/officeDocument/2006/relationships/hyperlink" Target="https://www.diodes.com/part/view/PAM8404" TargetMode="External"/><Relationship Id="rId_hyperlink_27" Type="http://schemas.openxmlformats.org/officeDocument/2006/relationships/hyperlink" Target="https://www.diodes.com/assets/Datasheets/PAM8406.pdf" TargetMode="External"/><Relationship Id="rId_hyperlink_28" Type="http://schemas.openxmlformats.org/officeDocument/2006/relationships/hyperlink" Target="https://www.diodes.com/part/view/PAM8406" TargetMode="External"/><Relationship Id="rId_hyperlink_29" Type="http://schemas.openxmlformats.org/officeDocument/2006/relationships/hyperlink" Target="https://www.diodes.com/assets/Datasheets/PAM8408.pdf" TargetMode="External"/><Relationship Id="rId_hyperlink_30" Type="http://schemas.openxmlformats.org/officeDocument/2006/relationships/hyperlink" Target="https://www.diodes.com/part/view/PAM8408" TargetMode="External"/><Relationship Id="rId_hyperlink_31" Type="http://schemas.openxmlformats.org/officeDocument/2006/relationships/hyperlink" Target="https://www.diodes.com/assets/Datasheets/PAM8620.pdf" TargetMode="External"/><Relationship Id="rId_hyperlink_32" Type="http://schemas.openxmlformats.org/officeDocument/2006/relationships/hyperlink" Target="https://www.diodes.com/part/view/PAM8620" TargetMode="External"/><Relationship Id="rId_hyperlink_33" Type="http://schemas.openxmlformats.org/officeDocument/2006/relationships/hyperlink" Target="https://www.diodes.com/part/view/PAM8823" TargetMode="External"/><Relationship Id="rId_hyperlink_34" Type="http://schemas.openxmlformats.org/officeDocument/2006/relationships/hyperlink" Target="https://www.diodes.com/assets/Datasheets/PAM8904.pdf" TargetMode="External"/><Relationship Id="rId_hyperlink_35" Type="http://schemas.openxmlformats.org/officeDocument/2006/relationships/hyperlink" Target="https://www.diodes.com/part/view/PAM8904" TargetMode="External"/><Relationship Id="rId_hyperlink_36" Type="http://schemas.openxmlformats.org/officeDocument/2006/relationships/hyperlink" Target="https://www.diodes.com/assets/Datasheets/PAM8904E.pdf" TargetMode="External"/><Relationship Id="rId_hyperlink_37" Type="http://schemas.openxmlformats.org/officeDocument/2006/relationships/hyperlink" Target="https://www.diodes.com/part/view/PAM8904E" TargetMode="External"/><Relationship Id="rId_hyperlink_38" Type="http://schemas.openxmlformats.org/officeDocument/2006/relationships/hyperlink" Target="https://www.diodes.com/assets/Datasheets/PAM8904Q.pdf" TargetMode="External"/><Relationship Id="rId_hyperlink_39" Type="http://schemas.openxmlformats.org/officeDocument/2006/relationships/hyperlink" Target="https://www.diodes.com/part/view/PAM8904Q" TargetMode="External"/><Relationship Id="rId_hyperlink_40" Type="http://schemas.openxmlformats.org/officeDocument/2006/relationships/hyperlink" Target="https://www.diodes.com/assets/Datasheets/PAM8906.pdf" TargetMode="External"/><Relationship Id="rId_hyperlink_41" Type="http://schemas.openxmlformats.org/officeDocument/2006/relationships/hyperlink" Target="https://www.diodes.com/part/view/PAM8906" TargetMode="External"/><Relationship Id="rId_hyperlink_42" Type="http://schemas.openxmlformats.org/officeDocument/2006/relationships/hyperlink" Target="https://www.diodes.com/assets/Datasheets/PAM8907.pdf" TargetMode="External"/><Relationship Id="rId_hyperlink_43" Type="http://schemas.openxmlformats.org/officeDocument/2006/relationships/hyperlink" Target="https://www.diodes.com/part/view/PAM8907" TargetMode="External"/><Relationship Id="rId_hyperlink_44" Type="http://schemas.openxmlformats.org/officeDocument/2006/relationships/hyperlink" Target="https://www.diodes.com/assets/Datasheets/PAM8908.pdf" TargetMode="External"/><Relationship Id="rId_hyperlink_45" Type="http://schemas.openxmlformats.org/officeDocument/2006/relationships/hyperlink" Target="https://www.diodes.com/part/view/PAM8908" TargetMode="External"/><Relationship Id="rId_hyperlink_46" Type="http://schemas.openxmlformats.org/officeDocument/2006/relationships/hyperlink" Target="https://www.diodes.com/assets/Datasheets/PAM8945.pdf" TargetMode="External"/><Relationship Id="rId_hyperlink_47" Type="http://schemas.openxmlformats.org/officeDocument/2006/relationships/hyperlink" Target="https://www.diodes.com/part/view/PAM8945" TargetMode="External"/><Relationship Id="rId_hyperlink_48" Type="http://schemas.openxmlformats.org/officeDocument/2006/relationships/hyperlink" Target="https://www.diodes.com/assets/Datasheets/PAM8965.pdf" TargetMode="External"/><Relationship Id="rId_hyperlink_49" Type="http://schemas.openxmlformats.org/officeDocument/2006/relationships/hyperlink" Target="https://www.diodes.com/part/view/PAM8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  <col min="26" max="26" width="11.92" customWidth="true" style="0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VDD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DD (V) 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Q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Power/CH (W) @ THD=10%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Power/CH (W) @ THD=1%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Mono or Stereo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BTL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Class-D or AB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Limit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Anti-Sat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Headphone Out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Volume/ Gain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Gain Min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Gain Max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SNR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PSRR</t>
          </r>
        </is>
      </c>
      <c r="Y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Special Features</t>
          </r>
        </is>
      </c>
      <c r="Z1" s="1" t="s">
        <v>25</v>
      </c>
    </row>
    <row r="2" spans="1:26">
      <c r="A2" t="s">
        <v>26</v>
      </c>
      <c r="B2" s="2" t="str">
        <f>Hyperlink("https://www.diodes.com/assets/Datasheets/PAM8003.pdf")</f>
        <v>https://www.diodes.com/assets/Datasheets/PAM8003.pdf</v>
      </c>
      <c r="C2" t="str">
        <f>Hyperlink("https://www.diodes.com/part/view/PAM8003","PAM8003")</f>
        <v>PAM8003</v>
      </c>
      <c r="D2" t="s">
        <v>27</v>
      </c>
      <c r="E2">
        <v>2.5</v>
      </c>
      <c r="F2" t="s">
        <v>28</v>
      </c>
      <c r="G2" t="s">
        <v>29</v>
      </c>
      <c r="H2">
        <v>5.5</v>
      </c>
      <c r="I2">
        <v>4</v>
      </c>
      <c r="J2">
        <v>2.7</v>
      </c>
      <c r="K2">
        <v>2.2</v>
      </c>
      <c r="L2" t="s">
        <v>30</v>
      </c>
      <c r="M2" t="s">
        <v>31</v>
      </c>
      <c r="N2" t="s">
        <v>29</v>
      </c>
      <c r="O2" t="s">
        <v>32</v>
      </c>
      <c r="P2" t="s">
        <v>29</v>
      </c>
      <c r="Q2" t="s">
        <v>29</v>
      </c>
      <c r="R2" t="s">
        <v>29</v>
      </c>
      <c r="S2">
        <v>87</v>
      </c>
      <c r="T2" t="s">
        <v>33</v>
      </c>
      <c r="U2">
        <v>-75</v>
      </c>
      <c r="V2">
        <v>24</v>
      </c>
      <c r="W2">
        <v>86</v>
      </c>
      <c r="X2">
        <v>70</v>
      </c>
      <c r="Y2" t="s">
        <v>34</v>
      </c>
      <c r="Z2" t="s">
        <v>35</v>
      </c>
    </row>
    <row r="3" spans="1:26">
      <c r="A3" t="s">
        <v>36</v>
      </c>
      <c r="B3" s="2" t="str">
        <f>Hyperlink("https://www.diodes.com/assets/Datasheets/PAM8006A.pdf")</f>
        <v>https://www.diodes.com/assets/Datasheets/PAM8006A.pdf</v>
      </c>
      <c r="C3" t="str">
        <f>Hyperlink("https://www.diodes.com/part/view/PAM8006A","PAM8006A")</f>
        <v>PAM8006A</v>
      </c>
      <c r="D3" t="s">
        <v>37</v>
      </c>
      <c r="E3">
        <v>8</v>
      </c>
      <c r="F3" t="s">
        <v>28</v>
      </c>
      <c r="G3" t="s">
        <v>29</v>
      </c>
      <c r="H3">
        <v>18</v>
      </c>
      <c r="I3">
        <v>16.5</v>
      </c>
      <c r="J3">
        <v>15</v>
      </c>
      <c r="K3">
        <v>12</v>
      </c>
      <c r="L3" t="s">
        <v>30</v>
      </c>
      <c r="M3" t="s">
        <v>34</v>
      </c>
      <c r="N3" t="s">
        <v>34</v>
      </c>
      <c r="O3" t="s">
        <v>32</v>
      </c>
      <c r="P3" t="s">
        <v>34</v>
      </c>
      <c r="Q3" t="s">
        <v>34</v>
      </c>
      <c r="R3" t="s">
        <v>34</v>
      </c>
      <c r="S3">
        <v>90</v>
      </c>
      <c r="T3" t="s">
        <v>38</v>
      </c>
      <c r="U3" t="s">
        <v>34</v>
      </c>
      <c r="V3">
        <v>32</v>
      </c>
      <c r="W3">
        <v>90</v>
      </c>
      <c r="X3">
        <v>-65</v>
      </c>
      <c r="Y3" t="s">
        <v>34</v>
      </c>
    </row>
    <row r="4" spans="1:26">
      <c r="A4" t="s">
        <v>39</v>
      </c>
      <c r="B4" s="2" t="str">
        <f>Hyperlink("https://www.diodes.com/assets/Datasheets/PAM8008.pdf")</f>
        <v>https://www.diodes.com/assets/Datasheets/PAM8008.pdf</v>
      </c>
      <c r="C4" t="str">
        <f>Hyperlink("https://www.diodes.com/part/view/PAM8008","PAM8008")</f>
        <v>PAM8008</v>
      </c>
      <c r="D4" t="s">
        <v>40</v>
      </c>
      <c r="E4">
        <v>2.5</v>
      </c>
      <c r="F4" t="s">
        <v>28</v>
      </c>
      <c r="G4" t="s">
        <v>29</v>
      </c>
      <c r="H4">
        <v>5.5</v>
      </c>
      <c r="I4">
        <v>8</v>
      </c>
      <c r="J4">
        <v>3</v>
      </c>
      <c r="K4">
        <v>2.4</v>
      </c>
      <c r="L4" t="s">
        <v>30</v>
      </c>
      <c r="M4" t="s">
        <v>31</v>
      </c>
      <c r="N4" t="s">
        <v>29</v>
      </c>
      <c r="O4" t="s">
        <v>32</v>
      </c>
      <c r="P4" t="s">
        <v>31</v>
      </c>
      <c r="Q4" t="s">
        <v>29</v>
      </c>
      <c r="R4" t="s">
        <v>29</v>
      </c>
      <c r="S4">
        <v>87</v>
      </c>
      <c r="T4" t="s">
        <v>41</v>
      </c>
      <c r="U4">
        <v>-59</v>
      </c>
      <c r="V4">
        <v>20</v>
      </c>
      <c r="W4">
        <v>95</v>
      </c>
      <c r="X4">
        <v>70</v>
      </c>
      <c r="Y4" t="s">
        <v>34</v>
      </c>
      <c r="Z4" t="s">
        <v>35</v>
      </c>
    </row>
    <row r="5" spans="1:26">
      <c r="A5" t="s">
        <v>42</v>
      </c>
      <c r="B5" s="2" t="str">
        <f>Hyperlink("https://www.diodes.com/assets/Datasheets/PAM8013.pdf")</f>
        <v>https://www.diodes.com/assets/Datasheets/PAM8013.pdf</v>
      </c>
      <c r="C5" t="str">
        <f>Hyperlink("https://www.diodes.com/part/view/PAM8013","PAM8013")</f>
        <v>PAM8013</v>
      </c>
      <c r="D5" t="s">
        <v>43</v>
      </c>
      <c r="E5">
        <v>2.8</v>
      </c>
      <c r="F5" t="s">
        <v>28</v>
      </c>
      <c r="G5" t="s">
        <v>29</v>
      </c>
      <c r="H5">
        <v>5.5</v>
      </c>
      <c r="I5">
        <v>5</v>
      </c>
      <c r="J5">
        <v>2.9</v>
      </c>
      <c r="K5">
        <v>2.32</v>
      </c>
      <c r="L5" t="s">
        <v>44</v>
      </c>
      <c r="M5" t="s">
        <v>31</v>
      </c>
      <c r="N5" t="s">
        <v>29</v>
      </c>
      <c r="O5" t="s">
        <v>32</v>
      </c>
      <c r="P5" t="s">
        <v>29</v>
      </c>
      <c r="Q5" t="s">
        <v>29</v>
      </c>
      <c r="R5" t="s">
        <v>29</v>
      </c>
      <c r="S5">
        <v>93</v>
      </c>
      <c r="T5" t="s">
        <v>45</v>
      </c>
      <c r="U5" t="s">
        <v>34</v>
      </c>
      <c r="V5" t="s">
        <v>46</v>
      </c>
      <c r="W5" t="s">
        <v>34</v>
      </c>
      <c r="X5">
        <v>70</v>
      </c>
      <c r="Y5" t="s">
        <v>34</v>
      </c>
      <c r="Z5" t="s">
        <v>47</v>
      </c>
    </row>
    <row r="6" spans="1:26">
      <c r="A6" t="s">
        <v>48</v>
      </c>
      <c r="B6" s="2" t="str">
        <f>Hyperlink("https://www.diodes.com/assets/Datasheets/PAM8014.pdf")</f>
        <v>https://www.diodes.com/assets/Datasheets/PAM8014.pdf</v>
      </c>
      <c r="C6" t="str">
        <f>Hyperlink("https://www.diodes.com/part/view/PAM8014","PAM8014")</f>
        <v>PAM8014</v>
      </c>
      <c r="D6" t="s">
        <v>49</v>
      </c>
      <c r="E6">
        <v>2.5</v>
      </c>
      <c r="F6" t="s">
        <v>28</v>
      </c>
      <c r="G6" t="s">
        <v>29</v>
      </c>
      <c r="H6">
        <v>5.5</v>
      </c>
      <c r="I6">
        <v>4</v>
      </c>
      <c r="J6">
        <v>3.2</v>
      </c>
      <c r="K6">
        <v>2.56</v>
      </c>
      <c r="L6" t="s">
        <v>44</v>
      </c>
      <c r="M6" t="s">
        <v>31</v>
      </c>
      <c r="N6" t="s">
        <v>29</v>
      </c>
      <c r="O6" t="s">
        <v>32</v>
      </c>
      <c r="P6" t="s">
        <v>29</v>
      </c>
      <c r="Q6" t="s">
        <v>29</v>
      </c>
      <c r="R6" t="s">
        <v>29</v>
      </c>
      <c r="S6">
        <v>93</v>
      </c>
      <c r="T6" t="s">
        <v>38</v>
      </c>
      <c r="U6" t="s">
        <v>50</v>
      </c>
      <c r="V6">
        <v>18</v>
      </c>
      <c r="W6" t="s">
        <v>34</v>
      </c>
      <c r="X6">
        <v>75</v>
      </c>
      <c r="Y6" t="s">
        <v>34</v>
      </c>
      <c r="Z6" t="s">
        <v>51</v>
      </c>
    </row>
    <row r="7" spans="1:26">
      <c r="A7" t="s">
        <v>52</v>
      </c>
      <c r="B7" s="2" t="str">
        <f>Hyperlink("https://www.diodes.com/assets/Datasheets/PAM8016.pdf")</f>
        <v>https://www.diodes.com/assets/Datasheets/PAM8016.pdf</v>
      </c>
      <c r="C7" t="str">
        <f>Hyperlink("https://www.diodes.com/part/view/PAM8016","PAM8016")</f>
        <v>PAM8016</v>
      </c>
      <c r="D7" t="s">
        <v>53</v>
      </c>
      <c r="E7">
        <v>2.8</v>
      </c>
      <c r="F7" t="s">
        <v>28</v>
      </c>
      <c r="G7" t="s">
        <v>29</v>
      </c>
      <c r="H7">
        <v>5.5</v>
      </c>
      <c r="I7">
        <v>5</v>
      </c>
      <c r="J7" t="s">
        <v>34</v>
      </c>
      <c r="K7" t="s">
        <v>34</v>
      </c>
      <c r="L7" t="s">
        <v>34</v>
      </c>
      <c r="M7" t="s">
        <v>31</v>
      </c>
      <c r="N7" t="s">
        <v>31</v>
      </c>
      <c r="O7" t="s">
        <v>32</v>
      </c>
      <c r="P7" t="s">
        <v>29</v>
      </c>
      <c r="Q7" t="s">
        <v>29</v>
      </c>
      <c r="R7" t="s">
        <v>29</v>
      </c>
      <c r="S7">
        <v>93</v>
      </c>
      <c r="T7" t="s">
        <v>45</v>
      </c>
      <c r="U7" t="s">
        <v>34</v>
      </c>
      <c r="V7" t="s">
        <v>46</v>
      </c>
      <c r="W7" t="s">
        <v>34</v>
      </c>
      <c r="X7">
        <v>70</v>
      </c>
      <c r="Y7" t="s">
        <v>54</v>
      </c>
      <c r="Z7" t="s">
        <v>47</v>
      </c>
    </row>
    <row r="8" spans="1:26">
      <c r="A8" t="s">
        <v>55</v>
      </c>
      <c r="B8" s="2" t="str">
        <f>Hyperlink("https://www.diodes.com/assets/Datasheets/PAM8019E.pdf")</f>
        <v>https://www.diodes.com/assets/Datasheets/PAM8019E.pdf</v>
      </c>
      <c r="C8" t="str">
        <f>Hyperlink("https://www.diodes.com/part/view/PAM8019E","PAM8019E")</f>
        <v>PAM8019E</v>
      </c>
      <c r="D8" t="s">
        <v>56</v>
      </c>
      <c r="E8">
        <v>2.5</v>
      </c>
      <c r="F8" t="s">
        <v>28</v>
      </c>
      <c r="G8" t="s">
        <v>29</v>
      </c>
      <c r="H8">
        <v>6</v>
      </c>
      <c r="I8">
        <v>6.4</v>
      </c>
      <c r="J8">
        <v>4</v>
      </c>
      <c r="K8">
        <v>3.27</v>
      </c>
      <c r="L8" t="s">
        <v>30</v>
      </c>
      <c r="M8" t="s">
        <v>31</v>
      </c>
      <c r="N8" t="s">
        <v>31</v>
      </c>
      <c r="O8" t="s">
        <v>32</v>
      </c>
      <c r="P8" t="s">
        <v>31</v>
      </c>
      <c r="Q8" t="s">
        <v>31</v>
      </c>
      <c r="R8" t="s">
        <v>31</v>
      </c>
      <c r="S8">
        <v>92</v>
      </c>
      <c r="T8" t="s">
        <v>57</v>
      </c>
      <c r="U8">
        <v>-60</v>
      </c>
      <c r="V8">
        <v>20</v>
      </c>
      <c r="W8">
        <v>97</v>
      </c>
      <c r="X8">
        <v>60</v>
      </c>
      <c r="Y8" t="s">
        <v>58</v>
      </c>
      <c r="Z8" t="s">
        <v>59</v>
      </c>
    </row>
    <row r="9" spans="1:26">
      <c r="A9" t="s">
        <v>60</v>
      </c>
      <c r="B9" s="2" t="str">
        <f>Hyperlink("https://www.diodes.com/assets/Datasheets/PAM8106.pdf")</f>
        <v>https://www.diodes.com/assets/Datasheets/PAM8106.pdf</v>
      </c>
      <c r="C9" t="str">
        <f>Hyperlink("https://www.diodes.com/part/view/PAM8106","PAM8106")</f>
        <v>PAM8106</v>
      </c>
      <c r="D9" t="s">
        <v>61</v>
      </c>
      <c r="E9">
        <v>4.5</v>
      </c>
      <c r="F9" t="s">
        <v>28</v>
      </c>
      <c r="G9" t="s">
        <v>29</v>
      </c>
      <c r="H9">
        <v>15</v>
      </c>
      <c r="I9">
        <v>15</v>
      </c>
      <c r="J9">
        <v>10</v>
      </c>
      <c r="K9">
        <v>8</v>
      </c>
      <c r="L9" t="s">
        <v>30</v>
      </c>
      <c r="M9" t="s">
        <v>34</v>
      </c>
      <c r="N9" t="s">
        <v>34</v>
      </c>
      <c r="O9" t="s">
        <v>32</v>
      </c>
      <c r="P9" t="s">
        <v>31</v>
      </c>
      <c r="Q9" t="s">
        <v>34</v>
      </c>
      <c r="R9" t="s">
        <v>34</v>
      </c>
      <c r="S9">
        <v>92</v>
      </c>
      <c r="T9" t="s">
        <v>62</v>
      </c>
      <c r="U9" t="s">
        <v>34</v>
      </c>
      <c r="V9">
        <v>32</v>
      </c>
      <c r="W9">
        <v>95</v>
      </c>
      <c r="X9">
        <v>70</v>
      </c>
      <c r="Y9" t="s">
        <v>34</v>
      </c>
      <c r="Z9" t="s">
        <v>63</v>
      </c>
    </row>
    <row r="10" spans="1:26">
      <c r="A10" t="s">
        <v>64</v>
      </c>
      <c r="B10" s="2" t="str">
        <f>Hyperlink("https://www.diodes.com/assets/Datasheets/PAM8124.pdf")</f>
        <v>https://www.diodes.com/assets/Datasheets/PAM8124.pdf</v>
      </c>
      <c r="C10" t="str">
        <f>Hyperlink("https://www.diodes.com/part/view/PAM8124","PAM8124")</f>
        <v>PAM8124</v>
      </c>
      <c r="D10" t="s">
        <v>65</v>
      </c>
      <c r="E10">
        <v>10</v>
      </c>
      <c r="F10" t="s">
        <v>28</v>
      </c>
      <c r="G10" t="s">
        <v>29</v>
      </c>
      <c r="H10">
        <v>26</v>
      </c>
      <c r="I10">
        <v>25</v>
      </c>
      <c r="J10">
        <v>20</v>
      </c>
      <c r="K10">
        <v>16</v>
      </c>
      <c r="L10" t="s">
        <v>30</v>
      </c>
      <c r="M10" t="s">
        <v>29</v>
      </c>
      <c r="N10" t="s">
        <v>31</v>
      </c>
      <c r="O10" t="s">
        <v>32</v>
      </c>
      <c r="P10" t="s">
        <v>29</v>
      </c>
      <c r="Q10" t="s">
        <v>29</v>
      </c>
      <c r="R10" t="s">
        <v>29</v>
      </c>
      <c r="S10">
        <v>90</v>
      </c>
      <c r="T10" t="s">
        <v>66</v>
      </c>
      <c r="U10">
        <v>20</v>
      </c>
      <c r="V10">
        <v>36</v>
      </c>
      <c r="W10">
        <v>92</v>
      </c>
      <c r="X10">
        <v>52</v>
      </c>
      <c r="Y10" t="s">
        <v>34</v>
      </c>
    </row>
    <row r="11" spans="1:26">
      <c r="A11" t="s">
        <v>67</v>
      </c>
      <c r="B11" s="2" t="str">
        <f>Hyperlink("https://www.diodes.com/assets/Datasheets/PAM8302A.pdf")</f>
        <v>https://www.diodes.com/assets/Datasheets/PAM8302A.pdf</v>
      </c>
      <c r="C11" t="str">
        <f>Hyperlink("https://www.diodes.com/part/view/PAM8302A","PAM8302A")</f>
        <v>PAM8302A</v>
      </c>
      <c r="D11" t="s">
        <v>68</v>
      </c>
      <c r="E11">
        <v>2</v>
      </c>
      <c r="F11" t="s">
        <v>28</v>
      </c>
      <c r="G11" t="s">
        <v>29</v>
      </c>
      <c r="H11">
        <v>5.5</v>
      </c>
      <c r="I11">
        <v>4</v>
      </c>
      <c r="J11">
        <v>2.5</v>
      </c>
      <c r="K11">
        <v>2</v>
      </c>
      <c r="L11" t="s">
        <v>44</v>
      </c>
      <c r="M11" t="s">
        <v>31</v>
      </c>
      <c r="N11" t="s">
        <v>29</v>
      </c>
      <c r="O11" t="s">
        <v>32</v>
      </c>
      <c r="P11" t="s">
        <v>29</v>
      </c>
      <c r="Q11" t="s">
        <v>29</v>
      </c>
      <c r="R11" t="s">
        <v>29</v>
      </c>
      <c r="S11">
        <v>85</v>
      </c>
      <c r="T11" t="s">
        <v>38</v>
      </c>
      <c r="U11" t="s">
        <v>34</v>
      </c>
      <c r="V11">
        <v>24</v>
      </c>
      <c r="W11" t="s">
        <v>34</v>
      </c>
      <c r="X11">
        <v>50</v>
      </c>
      <c r="Y11" t="s">
        <v>34</v>
      </c>
      <c r="Z11" t="s">
        <v>69</v>
      </c>
    </row>
    <row r="12" spans="1:26">
      <c r="A12" t="s">
        <v>70</v>
      </c>
      <c r="B12" s="2" t="str">
        <f>Hyperlink("https://www.diodes.com/assets/Datasheets/PAM8304.pdf")</f>
        <v>https://www.diodes.com/assets/Datasheets/PAM8304.pdf</v>
      </c>
      <c r="C12" t="str">
        <f>Hyperlink("https://www.diodes.com/part/view/PAM8304","PAM8304")</f>
        <v>PAM8304</v>
      </c>
      <c r="D12" t="s">
        <v>71</v>
      </c>
      <c r="E12">
        <v>2.8</v>
      </c>
      <c r="F12" t="s">
        <v>28</v>
      </c>
      <c r="G12" t="s">
        <v>29</v>
      </c>
      <c r="H12">
        <v>6</v>
      </c>
      <c r="I12">
        <v>5</v>
      </c>
      <c r="J12">
        <v>3</v>
      </c>
      <c r="K12">
        <v>2.4</v>
      </c>
      <c r="L12" t="s">
        <v>44</v>
      </c>
      <c r="M12" t="s">
        <v>31</v>
      </c>
      <c r="N12" t="s">
        <v>29</v>
      </c>
      <c r="O12" t="s">
        <v>32</v>
      </c>
      <c r="P12" t="s">
        <v>29</v>
      </c>
      <c r="Q12" t="s">
        <v>29</v>
      </c>
      <c r="R12" t="s">
        <v>29</v>
      </c>
      <c r="S12">
        <v>93</v>
      </c>
      <c r="T12" t="s">
        <v>45</v>
      </c>
      <c r="U12" t="s">
        <v>34</v>
      </c>
      <c r="V12" t="s">
        <v>46</v>
      </c>
      <c r="W12" t="s">
        <v>34</v>
      </c>
      <c r="X12">
        <v>70</v>
      </c>
      <c r="Y12" t="s">
        <v>34</v>
      </c>
      <c r="Z12" t="s">
        <v>72</v>
      </c>
    </row>
    <row r="13" spans="1:26">
      <c r="A13" t="s">
        <v>73</v>
      </c>
      <c r="B13" s="2" t="str">
        <f>Hyperlink("https://www.diodes.com/assets/Datasheets/PAM8320.pdf")</f>
        <v>https://www.diodes.com/assets/Datasheets/PAM8320.pdf</v>
      </c>
      <c r="C13" t="str">
        <f>Hyperlink("https://www.diodes.com/part/view/PAM8320","PAM8320")</f>
        <v>PAM8320</v>
      </c>
      <c r="D13" t="s">
        <v>74</v>
      </c>
      <c r="E13">
        <v>4.5</v>
      </c>
      <c r="F13" t="s">
        <v>28</v>
      </c>
      <c r="G13" t="s">
        <v>29</v>
      </c>
      <c r="H13">
        <v>15</v>
      </c>
      <c r="I13">
        <v>15</v>
      </c>
      <c r="J13">
        <v>20</v>
      </c>
      <c r="K13">
        <v>16</v>
      </c>
      <c r="L13" t="s">
        <v>44</v>
      </c>
      <c r="M13" t="s">
        <v>31</v>
      </c>
      <c r="N13" t="s">
        <v>29</v>
      </c>
      <c r="O13" t="s">
        <v>32</v>
      </c>
      <c r="P13" t="s">
        <v>29</v>
      </c>
      <c r="Q13" t="s">
        <v>29</v>
      </c>
      <c r="R13" t="s">
        <v>29</v>
      </c>
      <c r="S13">
        <v>95</v>
      </c>
      <c r="T13" t="s">
        <v>45</v>
      </c>
      <c r="U13" t="s">
        <v>34</v>
      </c>
      <c r="V13">
        <v>26</v>
      </c>
      <c r="W13">
        <v>95</v>
      </c>
      <c r="X13">
        <v>60</v>
      </c>
      <c r="Y13" t="s">
        <v>34</v>
      </c>
    </row>
    <row r="14" spans="1:26">
      <c r="A14" t="s">
        <v>75</v>
      </c>
      <c r="B14" s="2" t="str">
        <f>Hyperlink("https://www.diodes.com/assets/Datasheets/PAM8404.pdf")</f>
        <v>https://www.diodes.com/assets/Datasheets/PAM8404.pdf</v>
      </c>
      <c r="C14" t="str">
        <f>Hyperlink("https://www.diodes.com/part/view/PAM8404","PAM8404")</f>
        <v>PAM8404</v>
      </c>
      <c r="D14" t="s">
        <v>76</v>
      </c>
      <c r="E14">
        <v>2.5</v>
      </c>
      <c r="F14" t="s">
        <v>28</v>
      </c>
      <c r="G14" t="s">
        <v>29</v>
      </c>
      <c r="H14">
        <v>5.5</v>
      </c>
      <c r="I14">
        <v>11</v>
      </c>
      <c r="J14">
        <v>3</v>
      </c>
      <c r="K14">
        <v>2.4</v>
      </c>
      <c r="L14" t="s">
        <v>30</v>
      </c>
      <c r="M14" t="s">
        <v>31</v>
      </c>
      <c r="N14" t="s">
        <v>29</v>
      </c>
      <c r="O14" t="s">
        <v>32</v>
      </c>
      <c r="P14" t="s">
        <v>29</v>
      </c>
      <c r="Q14" t="s">
        <v>29</v>
      </c>
      <c r="R14" t="s">
        <v>29</v>
      </c>
      <c r="S14">
        <v>89</v>
      </c>
      <c r="T14" t="s">
        <v>66</v>
      </c>
      <c r="U14">
        <v>6</v>
      </c>
      <c r="V14">
        <v>24</v>
      </c>
      <c r="W14">
        <v>87</v>
      </c>
      <c r="X14">
        <v>63</v>
      </c>
      <c r="Y14" t="s">
        <v>34</v>
      </c>
      <c r="Z14" t="s">
        <v>77</v>
      </c>
    </row>
    <row r="15" spans="1:26">
      <c r="A15" t="s">
        <v>78</v>
      </c>
      <c r="B15" s="2" t="str">
        <f>Hyperlink("https://www.diodes.com/assets/Datasheets/PAM8406.pdf")</f>
        <v>https://www.diodes.com/assets/Datasheets/PAM8406.pdf</v>
      </c>
      <c r="C15" t="str">
        <f>Hyperlink("https://www.diodes.com/part/view/PAM8406","PAM8406")</f>
        <v>PAM8406</v>
      </c>
      <c r="D15" t="s">
        <v>79</v>
      </c>
      <c r="E15">
        <v>2.5</v>
      </c>
      <c r="F15" t="s">
        <v>28</v>
      </c>
      <c r="G15" t="s">
        <v>29</v>
      </c>
      <c r="H15">
        <v>5.5</v>
      </c>
      <c r="I15">
        <v>10</v>
      </c>
      <c r="J15">
        <v>5</v>
      </c>
      <c r="K15">
        <v>4</v>
      </c>
      <c r="L15" t="s">
        <v>30</v>
      </c>
      <c r="M15" t="s">
        <v>31</v>
      </c>
      <c r="N15" t="s">
        <v>29</v>
      </c>
      <c r="O15" t="s">
        <v>80</v>
      </c>
      <c r="P15" t="s">
        <v>29</v>
      </c>
      <c r="Q15" t="s">
        <v>29</v>
      </c>
      <c r="R15" t="s">
        <v>29</v>
      </c>
      <c r="S15">
        <v>90</v>
      </c>
      <c r="T15" t="s">
        <v>45</v>
      </c>
      <c r="U15" t="s">
        <v>34</v>
      </c>
      <c r="V15" t="s">
        <v>81</v>
      </c>
      <c r="W15">
        <v>90</v>
      </c>
      <c r="X15">
        <v>70</v>
      </c>
      <c r="Y15" t="s">
        <v>82</v>
      </c>
      <c r="Z15" t="s">
        <v>35</v>
      </c>
    </row>
    <row r="16" spans="1:26">
      <c r="A16" t="s">
        <v>83</v>
      </c>
      <c r="B16" s="2" t="str">
        <f>Hyperlink("https://www.diodes.com/assets/Datasheets/PAM8408.pdf")</f>
        <v>https://www.diodes.com/assets/Datasheets/PAM8408.pdf</v>
      </c>
      <c r="C16" t="str">
        <f>Hyperlink("https://www.diodes.com/part/view/PAM8408","PAM8408")</f>
        <v>PAM8408</v>
      </c>
      <c r="D16" t="s">
        <v>84</v>
      </c>
      <c r="E16">
        <v>2.5</v>
      </c>
      <c r="F16" t="s">
        <v>28</v>
      </c>
      <c r="G16" t="s">
        <v>29</v>
      </c>
      <c r="H16">
        <v>6</v>
      </c>
      <c r="I16">
        <v>8</v>
      </c>
      <c r="J16">
        <v>3</v>
      </c>
      <c r="K16">
        <v>2.4</v>
      </c>
      <c r="L16" t="s">
        <v>30</v>
      </c>
      <c r="M16" t="s">
        <v>31</v>
      </c>
      <c r="N16" t="s">
        <v>29</v>
      </c>
      <c r="O16" t="s">
        <v>32</v>
      </c>
      <c r="P16" t="s">
        <v>29</v>
      </c>
      <c r="Q16" t="s">
        <v>29</v>
      </c>
      <c r="R16" t="s">
        <v>29</v>
      </c>
      <c r="S16">
        <v>87</v>
      </c>
      <c r="T16" t="s">
        <v>85</v>
      </c>
      <c r="U16">
        <v>-80</v>
      </c>
      <c r="V16">
        <v>24</v>
      </c>
      <c r="W16">
        <v>90</v>
      </c>
      <c r="X16">
        <v>70</v>
      </c>
      <c r="Y16" t="s">
        <v>34</v>
      </c>
      <c r="Z16" t="s">
        <v>35</v>
      </c>
    </row>
    <row r="17" spans="1:26">
      <c r="A17" t="s">
        <v>86</v>
      </c>
      <c r="B17" s="2" t="str">
        <f>Hyperlink("https://www.diodes.com/assets/Datasheets/PAM8620.pdf")</f>
        <v>https://www.diodes.com/assets/Datasheets/PAM8620.pdf</v>
      </c>
      <c r="C17" t="str">
        <f>Hyperlink("https://www.diodes.com/part/view/PAM8620","PAM8620")</f>
        <v>PAM8620</v>
      </c>
      <c r="D17" t="s">
        <v>87</v>
      </c>
      <c r="E17">
        <v>8</v>
      </c>
      <c r="F17" t="s">
        <v>28</v>
      </c>
      <c r="G17" t="s">
        <v>29</v>
      </c>
      <c r="H17">
        <v>26</v>
      </c>
      <c r="I17">
        <v>16.5</v>
      </c>
      <c r="J17">
        <v>23</v>
      </c>
      <c r="K17">
        <v>18.5</v>
      </c>
      <c r="L17" t="s">
        <v>30</v>
      </c>
      <c r="M17" t="s">
        <v>31</v>
      </c>
      <c r="N17" t="s">
        <v>29</v>
      </c>
      <c r="O17" t="s">
        <v>32</v>
      </c>
      <c r="P17" t="s">
        <v>31</v>
      </c>
      <c r="Q17" t="s">
        <v>29</v>
      </c>
      <c r="R17" t="s">
        <v>29</v>
      </c>
      <c r="S17">
        <v>90</v>
      </c>
      <c r="T17" t="s">
        <v>38</v>
      </c>
      <c r="U17" t="s">
        <v>34</v>
      </c>
      <c r="V17">
        <v>32</v>
      </c>
      <c r="W17">
        <v>90</v>
      </c>
      <c r="X17">
        <v>65</v>
      </c>
      <c r="Y17" t="s">
        <v>34</v>
      </c>
    </row>
    <row r="18" spans="1:26">
      <c r="A18" t="s">
        <v>88</v>
      </c>
      <c r="B18" s="2" t="e">
        <v>#N/A</v>
      </c>
      <c r="C18" t="str">
        <f>Hyperlink("https://www.diodes.com/part/view/PAM8823","PAM8823")</f>
        <v>PAM8823</v>
      </c>
      <c r="D18" t="s">
        <v>89</v>
      </c>
      <c r="E18">
        <v>4.5</v>
      </c>
      <c r="F18" t="s">
        <v>28</v>
      </c>
      <c r="G18" t="s">
        <v>29</v>
      </c>
      <c r="H18">
        <v>26</v>
      </c>
      <c r="I18">
        <v>15</v>
      </c>
      <c r="J18">
        <v>25</v>
      </c>
      <c r="K18">
        <v>20</v>
      </c>
      <c r="L18" t="s">
        <v>30</v>
      </c>
      <c r="M18" t="s">
        <v>31</v>
      </c>
      <c r="N18" t="s">
        <v>29</v>
      </c>
      <c r="O18" t="s">
        <v>32</v>
      </c>
      <c r="P18" t="s">
        <v>90</v>
      </c>
      <c r="Q18" t="s">
        <v>90</v>
      </c>
      <c r="R18" t="s">
        <v>29</v>
      </c>
      <c r="S18">
        <v>92</v>
      </c>
      <c r="T18" t="s">
        <v>31</v>
      </c>
      <c r="U18" t="s">
        <v>34</v>
      </c>
      <c r="V18" t="s">
        <v>34</v>
      </c>
      <c r="W18">
        <v>106</v>
      </c>
      <c r="X18">
        <v>-73</v>
      </c>
      <c r="Y18" t="s">
        <v>91</v>
      </c>
      <c r="Z18" t="s">
        <v>92</v>
      </c>
    </row>
    <row r="19" spans="1:26">
      <c r="A19" t="s">
        <v>93</v>
      </c>
      <c r="B19" s="2" t="str">
        <f>Hyperlink("https://www.diodes.com/assets/Datasheets/PAM8904.pdf")</f>
        <v>https://www.diodes.com/assets/Datasheets/PAM8904.pdf</v>
      </c>
      <c r="C19" t="str">
        <f>Hyperlink("https://www.diodes.com/part/view/PAM8904","PAM8904")</f>
        <v>PAM8904</v>
      </c>
      <c r="D19" t="s">
        <v>94</v>
      </c>
      <c r="E19">
        <v>2.3</v>
      </c>
      <c r="F19" t="s">
        <v>28</v>
      </c>
      <c r="G19" t="s">
        <v>29</v>
      </c>
      <c r="H19">
        <v>5.5</v>
      </c>
      <c r="I19">
        <v>1</v>
      </c>
      <c r="J19" t="s">
        <v>34</v>
      </c>
      <c r="K19" t="s">
        <v>34</v>
      </c>
      <c r="L19" t="s">
        <v>44</v>
      </c>
      <c r="M19" t="s">
        <v>31</v>
      </c>
      <c r="N19" t="s">
        <v>29</v>
      </c>
      <c r="O19" t="s">
        <v>32</v>
      </c>
      <c r="P19" t="s">
        <v>29</v>
      </c>
      <c r="Q19" t="s">
        <v>29</v>
      </c>
      <c r="R19" t="s">
        <v>29</v>
      </c>
      <c r="S19" t="s">
        <v>34</v>
      </c>
      <c r="T19" t="s">
        <v>95</v>
      </c>
      <c r="U19" t="s">
        <v>34</v>
      </c>
      <c r="V19" t="s">
        <v>34</v>
      </c>
      <c r="W19" t="s">
        <v>34</v>
      </c>
      <c r="X19" t="s">
        <v>34</v>
      </c>
      <c r="Y19" t="s">
        <v>96</v>
      </c>
      <c r="Z19" t="s">
        <v>97</v>
      </c>
    </row>
    <row r="20" spans="1:26">
      <c r="A20" t="s">
        <v>98</v>
      </c>
      <c r="B20" s="2" t="str">
        <f>Hyperlink("https://www.diodes.com/assets/Datasheets/PAM8904E.pdf")</f>
        <v>https://www.diodes.com/assets/Datasheets/PAM8904E.pdf</v>
      </c>
      <c r="C20" t="str">
        <f>Hyperlink("https://www.diodes.com/part/view/PAM8904E","PAM8904E")</f>
        <v>PAM8904E</v>
      </c>
      <c r="D20" t="s">
        <v>99</v>
      </c>
      <c r="E20">
        <v>1.5</v>
      </c>
      <c r="F20" t="s">
        <v>28</v>
      </c>
      <c r="G20" t="s">
        <v>29</v>
      </c>
      <c r="H20">
        <v>5.5</v>
      </c>
      <c r="I20">
        <v>0.22</v>
      </c>
      <c r="J20" t="s">
        <v>34</v>
      </c>
      <c r="K20" t="s">
        <v>34</v>
      </c>
      <c r="L20" t="s">
        <v>44</v>
      </c>
      <c r="M20" t="s">
        <v>31</v>
      </c>
      <c r="N20" t="s">
        <v>29</v>
      </c>
      <c r="O20" t="s">
        <v>32</v>
      </c>
      <c r="P20" t="s">
        <v>29</v>
      </c>
      <c r="Q20" t="s">
        <v>29</v>
      </c>
      <c r="R20" t="s">
        <v>29</v>
      </c>
      <c r="S20" t="s">
        <v>34</v>
      </c>
      <c r="T20" t="s">
        <v>95</v>
      </c>
      <c r="U20" t="s">
        <v>34</v>
      </c>
      <c r="V20" t="s">
        <v>34</v>
      </c>
      <c r="W20" t="s">
        <v>34</v>
      </c>
      <c r="X20" t="s">
        <v>34</v>
      </c>
      <c r="Y20" t="s">
        <v>96</v>
      </c>
      <c r="Z20" t="s">
        <v>100</v>
      </c>
    </row>
    <row r="21" spans="1:26">
      <c r="A21" t="s">
        <v>101</v>
      </c>
      <c r="B21" s="2" t="str">
        <f>Hyperlink("https://www.diodes.com/assets/Datasheets/PAM8904Q.pdf")</f>
        <v>https://www.diodes.com/assets/Datasheets/PAM8904Q.pdf</v>
      </c>
      <c r="C21" t="str">
        <f>Hyperlink("https://www.diodes.com/part/view/PAM8904Q","PAM8904Q")</f>
        <v>PAM8904Q</v>
      </c>
      <c r="D21" t="s">
        <v>102</v>
      </c>
      <c r="E21">
        <v>2.3</v>
      </c>
      <c r="F21" t="s">
        <v>103</v>
      </c>
      <c r="G21" t="s">
        <v>31</v>
      </c>
      <c r="H21">
        <v>5.5</v>
      </c>
      <c r="I21">
        <v>1</v>
      </c>
      <c r="J21" t="s">
        <v>34</v>
      </c>
      <c r="K21" t="s">
        <v>34</v>
      </c>
      <c r="L21" t="s">
        <v>44</v>
      </c>
      <c r="M21" t="s">
        <v>31</v>
      </c>
      <c r="N21" t="s">
        <v>29</v>
      </c>
      <c r="O21" t="s">
        <v>32</v>
      </c>
      <c r="P21" t="s">
        <v>29</v>
      </c>
      <c r="Q21" t="s">
        <v>29</v>
      </c>
      <c r="R21" t="s">
        <v>29</v>
      </c>
      <c r="S21" t="s">
        <v>34</v>
      </c>
      <c r="T21" t="s">
        <v>95</v>
      </c>
      <c r="U21" t="s">
        <v>34</v>
      </c>
      <c r="V21" t="s">
        <v>34</v>
      </c>
      <c r="W21" t="s">
        <v>34</v>
      </c>
      <c r="X21" t="s">
        <v>34</v>
      </c>
      <c r="Y21" t="s">
        <v>96</v>
      </c>
      <c r="Z21" t="s">
        <v>104</v>
      </c>
    </row>
    <row r="22" spans="1:26">
      <c r="A22" t="s">
        <v>105</v>
      </c>
      <c r="B22" s="2" t="str">
        <f>Hyperlink("https://www.diodes.com/assets/Datasheets/PAM8906.pdf")</f>
        <v>https://www.diodes.com/assets/Datasheets/PAM8906.pdf</v>
      </c>
      <c r="C22" t="str">
        <f>Hyperlink("https://www.diodes.com/part/view/PAM8906","PAM8906")</f>
        <v>PAM8906</v>
      </c>
      <c r="D22" t="s">
        <v>106</v>
      </c>
      <c r="E22">
        <v>2.1</v>
      </c>
      <c r="F22" t="s">
        <v>28</v>
      </c>
      <c r="G22" t="s">
        <v>29</v>
      </c>
      <c r="H22">
        <v>5.5</v>
      </c>
      <c r="I22" t="s">
        <v>107</v>
      </c>
      <c r="J22" t="s">
        <v>34</v>
      </c>
      <c r="K22" t="s">
        <v>34</v>
      </c>
      <c r="L22" t="s">
        <v>44</v>
      </c>
      <c r="M22" t="s">
        <v>31</v>
      </c>
      <c r="N22" t="s">
        <v>29</v>
      </c>
      <c r="O22" t="s">
        <v>32</v>
      </c>
      <c r="P22" t="s">
        <v>29</v>
      </c>
      <c r="Q22" t="s">
        <v>29</v>
      </c>
      <c r="R22" t="s">
        <v>29</v>
      </c>
      <c r="S22" t="s">
        <v>34</v>
      </c>
      <c r="T22" t="s">
        <v>34</v>
      </c>
      <c r="U22" t="s">
        <v>34</v>
      </c>
      <c r="V22" t="s">
        <v>34</v>
      </c>
      <c r="W22" t="s">
        <v>34</v>
      </c>
      <c r="X22" t="s">
        <v>34</v>
      </c>
      <c r="Y22" t="s">
        <v>108</v>
      </c>
      <c r="Z22" t="s">
        <v>109</v>
      </c>
    </row>
    <row r="23" spans="1:26">
      <c r="A23" t="s">
        <v>110</v>
      </c>
      <c r="B23" s="2" t="str">
        <f>Hyperlink("https://www.diodes.com/assets/Datasheets/PAM8907.pdf")</f>
        <v>https://www.diodes.com/assets/Datasheets/PAM8907.pdf</v>
      </c>
      <c r="C23" t="str">
        <f>Hyperlink("https://www.diodes.com/part/view/PAM8907","PAM8907")</f>
        <v>PAM8907</v>
      </c>
      <c r="D23" t="s">
        <v>111</v>
      </c>
      <c r="E23">
        <v>1.8</v>
      </c>
      <c r="F23" t="s">
        <v>28</v>
      </c>
      <c r="G23" t="s">
        <v>29</v>
      </c>
      <c r="H23">
        <v>5.5</v>
      </c>
      <c r="I23" t="s">
        <v>107</v>
      </c>
      <c r="J23" t="s">
        <v>34</v>
      </c>
      <c r="K23" t="s">
        <v>34</v>
      </c>
      <c r="L23" t="s">
        <v>44</v>
      </c>
      <c r="M23" t="s">
        <v>31</v>
      </c>
      <c r="N23" t="s">
        <v>29</v>
      </c>
      <c r="O23" t="s">
        <v>32</v>
      </c>
      <c r="P23" t="s">
        <v>29</v>
      </c>
      <c r="Q23" t="s">
        <v>29</v>
      </c>
      <c r="R23" t="s">
        <v>29</v>
      </c>
      <c r="S23" t="s">
        <v>34</v>
      </c>
      <c r="T23" t="s">
        <v>112</v>
      </c>
      <c r="U23" t="s">
        <v>34</v>
      </c>
      <c r="V23" t="s">
        <v>34</v>
      </c>
      <c r="W23" t="s">
        <v>34</v>
      </c>
      <c r="X23" t="s">
        <v>34</v>
      </c>
      <c r="Y23" t="s">
        <v>96</v>
      </c>
      <c r="Z23" t="s">
        <v>113</v>
      </c>
    </row>
    <row r="24" spans="1:26">
      <c r="A24" t="s">
        <v>114</v>
      </c>
      <c r="B24" s="2" t="str">
        <f>Hyperlink("https://www.diodes.com/assets/Datasheets/PAM8908.pdf")</f>
        <v>https://www.diodes.com/assets/Datasheets/PAM8908.pdf</v>
      </c>
      <c r="C24" t="str">
        <f>Hyperlink("https://www.diodes.com/part/view/PAM8908","PAM8908")</f>
        <v>PAM8908</v>
      </c>
      <c r="D24" t="s">
        <v>115</v>
      </c>
      <c r="E24">
        <v>2.5</v>
      </c>
      <c r="F24" t="s">
        <v>28</v>
      </c>
      <c r="G24" t="s">
        <v>29</v>
      </c>
      <c r="H24">
        <v>5.5</v>
      </c>
      <c r="I24">
        <v>4</v>
      </c>
      <c r="J24" t="s">
        <v>34</v>
      </c>
      <c r="K24">
        <v>0.035</v>
      </c>
      <c r="L24" t="s">
        <v>30</v>
      </c>
      <c r="M24" t="s">
        <v>29</v>
      </c>
      <c r="N24" t="s">
        <v>31</v>
      </c>
      <c r="O24" t="s">
        <v>32</v>
      </c>
      <c r="P24" t="s">
        <v>29</v>
      </c>
      <c r="Q24" t="s">
        <v>29</v>
      </c>
      <c r="R24" t="s">
        <v>31</v>
      </c>
      <c r="S24" t="s">
        <v>34</v>
      </c>
      <c r="T24" t="s">
        <v>66</v>
      </c>
      <c r="U24">
        <v>-6</v>
      </c>
      <c r="V24">
        <v>6</v>
      </c>
      <c r="W24">
        <v>100</v>
      </c>
      <c r="X24">
        <v>75</v>
      </c>
      <c r="Y24" t="s">
        <v>34</v>
      </c>
      <c r="Z24" t="s">
        <v>104</v>
      </c>
    </row>
    <row r="25" spans="1:26">
      <c r="A25" t="s">
        <v>116</v>
      </c>
      <c r="B25" s="2" t="str">
        <f>Hyperlink("https://www.diodes.com/assets/Datasheets/PAM8945.pdf")</f>
        <v>https://www.diodes.com/assets/Datasheets/PAM8945.pdf</v>
      </c>
      <c r="C25" t="str">
        <f>Hyperlink("https://www.diodes.com/part/view/PAM8945","PAM8945")</f>
        <v>PAM8945</v>
      </c>
      <c r="D25" t="s">
        <v>117</v>
      </c>
      <c r="E25">
        <v>2.8</v>
      </c>
      <c r="F25" t="s">
        <v>28</v>
      </c>
      <c r="G25" t="s">
        <v>29</v>
      </c>
      <c r="H25">
        <v>5.2</v>
      </c>
      <c r="I25">
        <v>4</v>
      </c>
      <c r="J25">
        <v>4</v>
      </c>
      <c r="K25">
        <v>3.2</v>
      </c>
      <c r="L25" t="s">
        <v>44</v>
      </c>
      <c r="M25" t="s">
        <v>31</v>
      </c>
      <c r="N25" t="s">
        <v>29</v>
      </c>
      <c r="O25" t="s">
        <v>32</v>
      </c>
      <c r="P25" t="s">
        <v>29</v>
      </c>
      <c r="Q25" t="s">
        <v>29</v>
      </c>
      <c r="R25" t="s">
        <v>29</v>
      </c>
      <c r="S25">
        <v>86</v>
      </c>
      <c r="T25" t="s">
        <v>62</v>
      </c>
      <c r="U25" t="s">
        <v>34</v>
      </c>
      <c r="V25">
        <v>20</v>
      </c>
      <c r="W25">
        <v>95</v>
      </c>
      <c r="X25">
        <v>70</v>
      </c>
      <c r="Y25" t="s">
        <v>96</v>
      </c>
      <c r="Z25" t="s">
        <v>118</v>
      </c>
    </row>
    <row r="26" spans="1:26">
      <c r="A26" t="s">
        <v>119</v>
      </c>
      <c r="B26" s="2" t="str">
        <f>Hyperlink("https://www.diodes.com/assets/Datasheets/PAM8965.pdf")</f>
        <v>https://www.diodes.com/assets/Datasheets/PAM8965.pdf</v>
      </c>
      <c r="C26" t="str">
        <f>Hyperlink("https://www.diodes.com/part/view/PAM8965","PAM8965")</f>
        <v>PAM8965</v>
      </c>
      <c r="D26" t="s">
        <v>120</v>
      </c>
      <c r="E26">
        <v>2.8</v>
      </c>
      <c r="F26" t="s">
        <v>28</v>
      </c>
      <c r="G26" t="s">
        <v>29</v>
      </c>
      <c r="H26">
        <v>8.5</v>
      </c>
      <c r="I26">
        <v>10</v>
      </c>
      <c r="J26">
        <v>11.5</v>
      </c>
      <c r="K26">
        <v>9.5</v>
      </c>
      <c r="L26" t="s">
        <v>30</v>
      </c>
      <c r="M26" t="s">
        <v>34</v>
      </c>
      <c r="N26" t="s">
        <v>34</v>
      </c>
      <c r="O26" t="s">
        <v>32</v>
      </c>
      <c r="P26" t="s">
        <v>31</v>
      </c>
      <c r="Q26" t="s">
        <v>34</v>
      </c>
      <c r="R26" t="s">
        <v>34</v>
      </c>
      <c r="S26">
        <v>90</v>
      </c>
      <c r="T26" t="s">
        <v>121</v>
      </c>
      <c r="U26">
        <v>6</v>
      </c>
      <c r="V26">
        <v>26</v>
      </c>
      <c r="W26">
        <v>100</v>
      </c>
      <c r="X26">
        <v>67</v>
      </c>
      <c r="Y26" t="s">
        <v>122</v>
      </c>
      <c r="Z26" t="s">
        <v>123</v>
      </c>
    </row>
  </sheetData>
  <autoFilter ref="A1:Z26"/>
  <hyperlinks>
    <hyperlink ref="B2" r:id="rId_hyperlink_1" tooltip="https://www.diodes.com/assets/Datasheets/PAM8003.pdf" display="https://www.diodes.com/assets/Datasheets/PAM8003.pdf"/>
    <hyperlink ref="C2" r:id="rId_hyperlink_2" tooltip="PAM8003" display="PAM8003"/>
    <hyperlink ref="B3" r:id="rId_hyperlink_3" tooltip="https://www.diodes.com/assets/Datasheets/PAM8006A.pdf" display="https://www.diodes.com/assets/Datasheets/PAM8006A.pdf"/>
    <hyperlink ref="C3" r:id="rId_hyperlink_4" tooltip="PAM8006A" display="PAM8006A"/>
    <hyperlink ref="B4" r:id="rId_hyperlink_5" tooltip="https://www.diodes.com/assets/Datasheets/PAM8008.pdf" display="https://www.diodes.com/assets/Datasheets/PAM8008.pdf"/>
    <hyperlink ref="C4" r:id="rId_hyperlink_6" tooltip="PAM8008" display="PAM8008"/>
    <hyperlink ref="B5" r:id="rId_hyperlink_7" tooltip="https://www.diodes.com/assets/Datasheets/PAM8013.pdf" display="https://www.diodes.com/assets/Datasheets/PAM8013.pdf"/>
    <hyperlink ref="C5" r:id="rId_hyperlink_8" tooltip="PAM8013" display="PAM8013"/>
    <hyperlink ref="B6" r:id="rId_hyperlink_9" tooltip="https://www.diodes.com/assets/Datasheets/PAM8014.pdf" display="https://www.diodes.com/assets/Datasheets/PAM8014.pdf"/>
    <hyperlink ref="C6" r:id="rId_hyperlink_10" tooltip="PAM8014" display="PAM8014"/>
    <hyperlink ref="B7" r:id="rId_hyperlink_11" tooltip="https://www.diodes.com/assets/Datasheets/PAM8016.pdf" display="https://www.diodes.com/assets/Datasheets/PAM8016.pdf"/>
    <hyperlink ref="C7" r:id="rId_hyperlink_12" tooltip="PAM8016" display="PAM8016"/>
    <hyperlink ref="B8" r:id="rId_hyperlink_13" tooltip="https://www.diodes.com/assets/Datasheets/PAM8019E.pdf" display="https://www.diodes.com/assets/Datasheets/PAM8019E.pdf"/>
    <hyperlink ref="C8" r:id="rId_hyperlink_14" tooltip="PAM8019E" display="PAM8019E"/>
    <hyperlink ref="B9" r:id="rId_hyperlink_15" tooltip="https://www.diodes.com/assets/Datasheets/PAM8106.pdf" display="https://www.diodes.com/assets/Datasheets/PAM8106.pdf"/>
    <hyperlink ref="C9" r:id="rId_hyperlink_16" tooltip="PAM8106" display="PAM8106"/>
    <hyperlink ref="B10" r:id="rId_hyperlink_17" tooltip="https://www.diodes.com/assets/Datasheets/PAM8124.pdf" display="https://www.diodes.com/assets/Datasheets/PAM8124.pdf"/>
    <hyperlink ref="C10" r:id="rId_hyperlink_18" tooltip="PAM8124" display="PAM8124"/>
    <hyperlink ref="B11" r:id="rId_hyperlink_19" tooltip="https://www.diodes.com/assets/Datasheets/PAM8302A.pdf" display="https://www.diodes.com/assets/Datasheets/PAM8302A.pdf"/>
    <hyperlink ref="C11" r:id="rId_hyperlink_20" tooltip="PAM8302A" display="PAM8302A"/>
    <hyperlink ref="B12" r:id="rId_hyperlink_21" tooltip="https://www.diodes.com/assets/Datasheets/PAM8304.pdf" display="https://www.diodes.com/assets/Datasheets/PAM8304.pdf"/>
    <hyperlink ref="C12" r:id="rId_hyperlink_22" tooltip="PAM8304" display="PAM8304"/>
    <hyperlink ref="B13" r:id="rId_hyperlink_23" tooltip="https://www.diodes.com/assets/Datasheets/PAM8320.pdf" display="https://www.diodes.com/assets/Datasheets/PAM8320.pdf"/>
    <hyperlink ref="C13" r:id="rId_hyperlink_24" tooltip="PAM8320" display="PAM8320"/>
    <hyperlink ref="B14" r:id="rId_hyperlink_25" tooltip="https://www.diodes.com/assets/Datasheets/PAM8404.pdf" display="https://www.diodes.com/assets/Datasheets/PAM8404.pdf"/>
    <hyperlink ref="C14" r:id="rId_hyperlink_26" tooltip="PAM8404" display="PAM8404"/>
    <hyperlink ref="B15" r:id="rId_hyperlink_27" tooltip="https://www.diodes.com/assets/Datasheets/PAM8406.pdf" display="https://www.diodes.com/assets/Datasheets/PAM8406.pdf"/>
    <hyperlink ref="C15" r:id="rId_hyperlink_28" tooltip="PAM8406" display="PAM8406"/>
    <hyperlink ref="B16" r:id="rId_hyperlink_29" tooltip="https://www.diodes.com/assets/Datasheets/PAM8408.pdf" display="https://www.diodes.com/assets/Datasheets/PAM8408.pdf"/>
    <hyperlink ref="C16" r:id="rId_hyperlink_30" tooltip="PAM8408" display="PAM8408"/>
    <hyperlink ref="B17" r:id="rId_hyperlink_31" tooltip="https://www.diodes.com/assets/Datasheets/PAM8620.pdf" display="https://www.diodes.com/assets/Datasheets/PAM8620.pdf"/>
    <hyperlink ref="C17" r:id="rId_hyperlink_32" tooltip="PAM8620" display="PAM8620"/>
    <hyperlink ref="C18" r:id="rId_hyperlink_33" tooltip="PAM8823" display="PAM8823"/>
    <hyperlink ref="B19" r:id="rId_hyperlink_34" tooltip="https://www.diodes.com/assets/Datasheets/PAM8904.pdf" display="https://www.diodes.com/assets/Datasheets/PAM8904.pdf"/>
    <hyperlink ref="C19" r:id="rId_hyperlink_35" tooltip="PAM8904" display="PAM8904"/>
    <hyperlink ref="B20" r:id="rId_hyperlink_36" tooltip="https://www.diodes.com/assets/Datasheets/PAM8904E.pdf" display="https://www.diodes.com/assets/Datasheets/PAM8904E.pdf"/>
    <hyperlink ref="C20" r:id="rId_hyperlink_37" tooltip="PAM8904E" display="PAM8904E"/>
    <hyperlink ref="B21" r:id="rId_hyperlink_38" tooltip="https://www.diodes.com/assets/Datasheets/PAM8904Q.pdf" display="https://www.diodes.com/assets/Datasheets/PAM8904Q.pdf"/>
    <hyperlink ref="C21" r:id="rId_hyperlink_39" tooltip="PAM8904Q" display="PAM8904Q"/>
    <hyperlink ref="B22" r:id="rId_hyperlink_40" tooltip="https://www.diodes.com/assets/Datasheets/PAM8906.pdf" display="https://www.diodes.com/assets/Datasheets/PAM8906.pdf"/>
    <hyperlink ref="C22" r:id="rId_hyperlink_41" tooltip="PAM8906" display="PAM8906"/>
    <hyperlink ref="B23" r:id="rId_hyperlink_42" tooltip="https://www.diodes.com/assets/Datasheets/PAM8907.pdf" display="https://www.diodes.com/assets/Datasheets/PAM8907.pdf"/>
    <hyperlink ref="C23" r:id="rId_hyperlink_43" tooltip="PAM8907" display="PAM8907"/>
    <hyperlink ref="B24" r:id="rId_hyperlink_44" tooltip="https://www.diodes.com/assets/Datasheets/PAM8908.pdf" display="https://www.diodes.com/assets/Datasheets/PAM8908.pdf"/>
    <hyperlink ref="C24" r:id="rId_hyperlink_45" tooltip="PAM8908" display="PAM8908"/>
    <hyperlink ref="B25" r:id="rId_hyperlink_46" tooltip="https://www.diodes.com/assets/Datasheets/PAM8945.pdf" display="https://www.diodes.com/assets/Datasheets/PAM8945.pdf"/>
    <hyperlink ref="C25" r:id="rId_hyperlink_47" tooltip="PAM8945" display="PAM8945"/>
    <hyperlink ref="B26" r:id="rId_hyperlink_48" tooltip="https://www.diodes.com/assets/Datasheets/PAM8965.pdf" display="https://www.diodes.com/assets/Datasheets/PAM8965.pdf"/>
    <hyperlink ref="C26" r:id="rId_hyperlink_49" tooltip="PAM8965" display="PAM896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2024-07-16T19:22:35-05:00</dcterms:created>
  <dcterms:modified xsi:type="dcterms:W3CDTF">2024-07-16T19:22:35-05:00</dcterms:modified>
  <dc:title>Untitled Spreadsheet</dc:title>
  <dc:description/>
  <dc:subject/>
  <cp:keywords/>
  <cp:category/>
</cp:coreProperties>
</file>