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'Worksheet'!$A$1:$M$8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<sst xmlns="http://schemas.openxmlformats.org/spreadsheetml/2006/main" uniqueCount="45">
  <si>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</si>
  <si>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</si>
  <si>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</si>
  <si>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</si>
  <si>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</si>
  <si>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Driver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</si>
  <si>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</si>
  <si>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</si>
  <si>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Io+ Typ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</si>
  <si>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Io- Typ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</si>
  <si>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ton / toff Typ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</si>
  <si>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tr / tf Typ (ns)</t>
    </r>
  </si>
  <si>
    <t>Packages</t>
  </si>
  <si>
    <t>DGD0211C</t>
  </si>
  <si>
    <t xml:space="preserve">1.5A HIGH SPEED SINGLE GATE DRIVER
</t>
  </si>
  <si>
    <t>Standard</t>
  </si>
  <si>
    <t>Single</t>
  </si>
  <si>
    <t>Inverting / Non-Inverting</t>
  </si>
  <si>
    <t>35/35</t>
  </si>
  <si>
    <t>15/15</t>
  </si>
  <si>
    <t>TSOT25 (Type TH)</t>
  </si>
  <si>
    <t>DGD0211CWTQ</t>
  </si>
  <si>
    <t>1.9A HIGH SPEED SINGLE GATE DRIVER</t>
  </si>
  <si>
    <t>Automotive</t>
  </si>
  <si>
    <t>Single Low Side</t>
  </si>
  <si>
    <t>TSOT25</t>
  </si>
  <si>
    <t>DGD0215</t>
  </si>
  <si>
    <t>1.5A HIGH SPEED SINGLE GATE DRIVER</t>
  </si>
  <si>
    <t>Inverting</t>
  </si>
  <si>
    <t>DGD0216</t>
  </si>
  <si>
    <t>Non-Inverting</t>
  </si>
  <si>
    <t>DGD0227</t>
  </si>
  <si>
    <t>HIGH SPEED LOW-SIDE GATE DRIVER</t>
  </si>
  <si>
    <t>Dual</t>
  </si>
  <si>
    <t>40/35</t>
  </si>
  <si>
    <t>20/20</t>
  </si>
  <si>
    <t>SO-8 (Type TH)</t>
  </si>
  <si>
    <t>DGD0280</t>
  </si>
  <si>
    <t xml:space="preserve">HIGH SPEED LOW-SIDE GATE DRIVER WITH 3.3V LDO
</t>
  </si>
  <si>
    <t>Non-Inverting &amp; LDO</t>
  </si>
  <si>
    <t>N/A</t>
  </si>
  <si>
    <t>35/30</t>
  </si>
  <si>
    <t>20/15</t>
  </si>
  <si>
    <t>DGD0280WTQ</t>
  </si>
  <si>
    <t>HIGH SPEED LOW-SIDE GATE DRIVER WITH 3.3V LDO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</si>
</sst>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0211C" TargetMode="External"/><Relationship Id="rId_hyperlink_2" Type="http://schemas.openxmlformats.org/officeDocument/2006/relationships/hyperlink" Target="https://www.diodes.com/part/view/DGD0211CWTQ" TargetMode="External"/><Relationship Id="rId_hyperlink_3" Type="http://schemas.openxmlformats.org/officeDocument/2006/relationships/hyperlink" Target="https://www.diodes.com/part/view/DGD0215" TargetMode="External"/><Relationship Id="rId_hyperlink_4" Type="http://schemas.openxmlformats.org/officeDocument/2006/relationships/hyperlink" Target="https://www.diodes.com/part/view/DGD0216" TargetMode="External"/><Relationship Id="rId_hyperlink_5" Type="http://schemas.openxmlformats.org/officeDocument/2006/relationships/hyperlink" Target="https://www.diodes.com/part/view/DGD0227" TargetMode="External"/><Relationship Id="rId_hyperlink_6" Type="http://schemas.openxmlformats.org/officeDocument/2006/relationships/hyperlink" Target="https://www.diodes.com/part/view/DGD0280" TargetMode="External"/><Relationship Id="rId_hyperlink_7" Type="http://schemas.openxmlformats.org/officeDocument/2006/relationships/hyperlink" Target="https://www.diodes.com/part/view/DGD0280WTQ" TargetMode="External"/><Relationship Id="rId_hyperlink_8" Type="http://schemas.openxmlformats.org/officeDocument/2006/relationships/hyperlink" Target="https://www.diodes.com/assets/Datasheets/DGD0211C.pdf" TargetMode="External"/><Relationship Id="rId_hyperlink_9" Type="http://schemas.openxmlformats.org/officeDocument/2006/relationships/hyperlink" Target="https://www.diodes.com/assets/Datasheets/DGD0211CWTQ.pdf" TargetMode="External"/><Relationship Id="rId_hyperlink_10" Type="http://schemas.openxmlformats.org/officeDocument/2006/relationships/hyperlink" Target="https://www.diodes.com/assets/Datasheets/DGD0215-0216.pdf" TargetMode="External"/><Relationship Id="rId_hyperlink_11" Type="http://schemas.openxmlformats.org/officeDocument/2006/relationships/hyperlink" Target="https://www.diodes.com/assets/Datasheets/DGD0215-0216.pdf" TargetMode="External"/><Relationship Id="rId_hyperlink_12" Type="http://schemas.openxmlformats.org/officeDocument/2006/relationships/hyperlink" Target="https://www.diodes.com/assets/Datasheets/DGD0227.pdf" TargetMode="External"/><Relationship Id="rId_hyperlink_13" Type="http://schemas.openxmlformats.org/officeDocument/2006/relationships/hyperlink" Target="https://www.diodes.com/assets/Datasheets/DGD0280.pdf" TargetMode="External"/><Relationship Id="rId_hyperlink_14" Type="http://schemas.openxmlformats.org/officeDocument/2006/relationships/hyperlink" Target="https://www.diodes.com/assets/Datasheets/DGD0280WT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M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3.878" bestFit="true" customWidth="true" style="0"/>
    <col min="4" max="4" width="53.939" bestFit="true" customWidth="true" style="0"/>
    <col min="5" max="5" width="56.296" bestFit="true" customWidth="true" style="0"/>
    <col min="6" max="6" width="18.591" bestFit="true" customWidth="true" style="0"/>
    <col min="7" max="7" width="30.374" bestFit="true" customWidth="true" style="0"/>
    <col min="8" max="8" width="29.195" bestFit="true" customWidth="true" style="0"/>
    <col min="9" max="9" width="35.218" bestFit="true" customWidth="true" style="0"/>
    <col min="10" max="10" width="35.218" bestFit="true" customWidth="true" style="0"/>
    <col min="11" max="11" width="25.66" bestFit="true" customWidth="true" style="0"/>
    <col min="12" max="12" width="22.257" bestFit="true" customWidth="true" style="0"/>
    <col min="13" max="13" width="19.9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Driver Type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Max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Io+ Typ (mA)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Io- Typ (mA)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ton / toff Typ (ns)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tr / tf Typ (ns)</t>
          </r>
        </is>
      </c>
      <c r="M1" s="1" t="s">
        <v>12</v>
      </c>
    </row>
    <row r="2" spans="1:13">
      <c r="A2" t="s">
        <v>13</v>
      </c>
      <c r="B2" s="2" t="str">
        <f>Hyperlink("https://www.diodes.com/assets/Datasheets/DGD0211C.pdf")</f>
        <v>https://www.diodes.com/assets/Datasheets/DGD0211C.pdf</v>
      </c>
      <c r="C2" t="str">
        <f>Hyperlink("https://www.diodes.com/part/view/DGD0211C","DGD0211C")</f>
        <v>DGD0211C</v>
      </c>
      <c r="D2" t="s">
        <v>14</v>
      </c>
      <c r="E2" t="s">
        <v>15</v>
      </c>
      <c r="F2" t="s">
        <v>16</v>
      </c>
      <c r="G2" t="s">
        <v>17</v>
      </c>
      <c r="H2">
        <v>18</v>
      </c>
      <c r="I2">
        <v>1900</v>
      </c>
      <c r="J2">
        <v>1800</v>
      </c>
      <c r="K2" t="s">
        <v>18</v>
      </c>
      <c r="L2" t="s">
        <v>19</v>
      </c>
      <c r="M2" t="s">
        <v>20</v>
      </c>
    </row>
    <row r="3" spans="1:13">
      <c r="A3" t="s">
        <v>21</v>
      </c>
      <c r="B3" s="2" t="str">
        <f>Hyperlink("https://www.diodes.com/assets/Datasheets/DGD0211CWTQ.pdf")</f>
        <v>https://www.diodes.com/assets/Datasheets/DGD0211CWTQ.pdf</v>
      </c>
      <c r="C3" t="str">
        <f>Hyperlink("https://www.diodes.com/part/view/DGD0211CWTQ","DGD0211CWTQ")</f>
        <v>DGD0211CWTQ</v>
      </c>
      <c r="D3" t="s">
        <v>22</v>
      </c>
      <c r="E3" t="s">
        <v>23</v>
      </c>
      <c r="F3" t="s">
        <v>24</v>
      </c>
      <c r="G3" t="s">
        <v>17</v>
      </c>
      <c r="H3">
        <v>18</v>
      </c>
      <c r="I3">
        <v>1900</v>
      </c>
      <c r="J3">
        <v>1800</v>
      </c>
      <c r="K3" t="s">
        <v>18</v>
      </c>
      <c r="L3" t="s">
        <v>19</v>
      </c>
      <c r="M3" t="s">
        <v>25</v>
      </c>
    </row>
    <row r="4" spans="1:13">
      <c r="A4" t="s">
        <v>26</v>
      </c>
      <c r="B4" s="2" t="str">
        <f>Hyperlink("https://www.diodes.com/assets/Datasheets/DGD0215-0216.pdf")</f>
        <v>https://www.diodes.com/assets/Datasheets/DGD0215-0216.pdf</v>
      </c>
      <c r="C4" t="str">
        <f>Hyperlink("https://www.diodes.com/part/view/DGD0215","DGD0215")</f>
        <v>DGD0215</v>
      </c>
      <c r="D4" t="s">
        <v>27</v>
      </c>
      <c r="E4" t="s">
        <v>15</v>
      </c>
      <c r="F4" t="s">
        <v>16</v>
      </c>
      <c r="G4" t="s">
        <v>28</v>
      </c>
      <c r="H4">
        <v>18</v>
      </c>
      <c r="I4">
        <v>1900</v>
      </c>
      <c r="J4">
        <v>1800</v>
      </c>
      <c r="K4" t="s">
        <v>18</v>
      </c>
      <c r="L4" t="s">
        <v>19</v>
      </c>
      <c r="M4" t="s">
        <v>20</v>
      </c>
    </row>
    <row r="5" spans="1:13">
      <c r="A5" t="s">
        <v>29</v>
      </c>
      <c r="B5" s="2" t="str">
        <f>Hyperlink("https://www.diodes.com/assets/Datasheets/DGD0215-0216.pdf")</f>
        <v>https://www.diodes.com/assets/Datasheets/DGD0215-0216.pdf</v>
      </c>
      <c r="C5" t="str">
        <f>Hyperlink("https://www.diodes.com/part/view/DGD0216","DGD0216")</f>
        <v>DGD0216</v>
      </c>
      <c r="D5" t="s">
        <v>27</v>
      </c>
      <c r="E5" t="s">
        <v>15</v>
      </c>
      <c r="F5" t="s">
        <v>16</v>
      </c>
      <c r="G5" t="s">
        <v>30</v>
      </c>
      <c r="H5">
        <v>18</v>
      </c>
      <c r="I5">
        <v>1900</v>
      </c>
      <c r="J5">
        <v>1800</v>
      </c>
      <c r="K5" t="s">
        <v>18</v>
      </c>
      <c r="L5" t="s">
        <v>19</v>
      </c>
      <c r="M5" t="s">
        <v>20</v>
      </c>
    </row>
    <row r="6" spans="1:13">
      <c r="A6" t="s">
        <v>31</v>
      </c>
      <c r="B6" s="2" t="str">
        <f>Hyperlink("https://www.diodes.com/assets/Datasheets/DGD0227.pdf")</f>
        <v>https://www.diodes.com/assets/Datasheets/DGD0227.pdf</v>
      </c>
      <c r="C6" t="str">
        <f>Hyperlink("https://www.diodes.com/part/view/DGD0227","DGD0227")</f>
        <v>DGD0227</v>
      </c>
      <c r="D6" t="s">
        <v>32</v>
      </c>
      <c r="E6" t="s">
        <v>15</v>
      </c>
      <c r="F6" t="s">
        <v>33</v>
      </c>
      <c r="G6" t="s">
        <v>30</v>
      </c>
      <c r="H6">
        <v>18</v>
      </c>
      <c r="I6">
        <v>4000</v>
      </c>
      <c r="J6">
        <v>4000</v>
      </c>
      <c r="K6" t="s">
        <v>34</v>
      </c>
      <c r="L6" t="s">
        <v>35</v>
      </c>
      <c r="M6" t="s">
        <v>36</v>
      </c>
    </row>
    <row r="7" spans="1:13">
      <c r="A7" t="s">
        <v>37</v>
      </c>
      <c r="B7" s="2" t="str">
        <f>Hyperlink("https://www.diodes.com/assets/Datasheets/DGD0280.pdf")</f>
        <v>https://www.diodes.com/assets/Datasheets/DGD0280.pdf</v>
      </c>
      <c r="C7" t="str">
        <f>Hyperlink("https://www.diodes.com/part/view/DGD0280","DGD0280")</f>
        <v>DGD0280</v>
      </c>
      <c r="D7" t="s">
        <v>38</v>
      </c>
      <c r="E7" t="s">
        <v>15</v>
      </c>
      <c r="F7" t="s">
        <v>16</v>
      </c>
      <c r="G7" t="s">
        <v>39</v>
      </c>
      <c r="H7" t="s">
        <v>40</v>
      </c>
      <c r="I7">
        <v>2500</v>
      </c>
      <c r="J7">
        <v>2800</v>
      </c>
      <c r="K7" t="s">
        <v>41</v>
      </c>
      <c r="L7" t="s">
        <v>42</v>
      </c>
      <c r="M7" t="s">
        <v>25</v>
      </c>
    </row>
    <row r="8" spans="1:13">
      <c r="A8" t="s">
        <v>43</v>
      </c>
      <c r="B8" s="2" t="str">
        <f>Hyperlink("https://www.diodes.com/assets/Datasheets/DGD0280WTQ.pdf")</f>
        <v>https://www.diodes.com/assets/Datasheets/DGD0280WTQ.pdf</v>
      </c>
      <c r="C8" t="str">
        <f>Hyperlink("https://www.diodes.com/part/view/DGD0280WTQ","DGD0280WTQ")</f>
        <v>DGD0280WTQ</v>
      </c>
      <c r="D8" t="s">
        <v>44</v>
      </c>
      <c r="E8" t="s">
        <v>23</v>
      </c>
      <c r="F8" t="s">
        <v>16</v>
      </c>
      <c r="G8" t="s">
        <v>39</v>
      </c>
      <c r="H8">
        <v>18</v>
      </c>
      <c r="I8">
        <v>2500</v>
      </c>
      <c r="J8">
        <v>2800</v>
      </c>
      <c r="K8" t="s">
        <v>41</v>
      </c>
      <c r="L8" t="s">
        <v>42</v>
      </c>
      <c r="M8" t="s">
        <v>25</v>
      </c>
    </row>
  </sheetData>
  <autoFilter ref="A1:M8"/>
  <hyperlinks>
    <hyperlink ref="C2" r:id="rId_hyperlink_1" tooltip="DGD0211C" display="DGD0211C"/>
    <hyperlink ref="C3" r:id="rId_hyperlink_2" tooltip="DGD0211CWTQ" display="DGD0211CWTQ"/>
    <hyperlink ref="C4" r:id="rId_hyperlink_3" tooltip="DGD0215" display="DGD0215"/>
    <hyperlink ref="C5" r:id="rId_hyperlink_4" tooltip="DGD0216" display="DGD0216"/>
    <hyperlink ref="C6" r:id="rId_hyperlink_5" tooltip="DGD0227" display="DGD0227"/>
    <hyperlink ref="C7" r:id="rId_hyperlink_6" tooltip="DGD0280" display="DGD0280"/>
    <hyperlink ref="C8" r:id="rId_hyperlink_7" tooltip="DGD0280WTQ" display="DGD0280WTQ"/>
    <hyperlink ref="B2" r:id="rId_hyperlink_8" tooltip="https://www.diodes.com/assets/Datasheets/DGD0211C.pdf" display="https://www.diodes.com/assets/Datasheets/DGD0211C.pdf"/>
    <hyperlink ref="B3" r:id="rId_hyperlink_9" tooltip="https://www.diodes.com/assets/Datasheets/DGD0211CWTQ.pdf" display="https://www.diodes.com/assets/Datasheets/DGD0211CWTQ.pdf"/>
    <hyperlink ref="B4" r:id="rId_hyperlink_10" tooltip="https://www.diodes.com/assets/Datasheets/DGD0215-0216.pdf" display="https://www.diodes.com/assets/Datasheets/DGD0215-0216.pdf"/>
    <hyperlink ref="B5" r:id="rId_hyperlink_11" tooltip="https://www.diodes.com/assets/Datasheets/DGD0215-0216.pdf" display="https://www.diodes.com/assets/Datasheets/DGD0215-0216.pdf"/>
    <hyperlink ref="B6" r:id="rId_hyperlink_12" tooltip="https://www.diodes.com/assets/Datasheets/DGD0227.pdf" display="https://www.diodes.com/assets/Datasheets/DGD0227.pdf"/>
    <hyperlink ref="B7" r:id="rId_hyperlink_13" tooltip="https://www.diodes.com/assets/Datasheets/DGD0280.pdf" display="https://www.diodes.com/assets/Datasheets/DGD0280.pdf"/>
    <hyperlink ref="B8" r:id="rId_hyperlink_14" tooltip="https://www.diodes.com/assets/Datasheets/DGD0280WTQ.pdf" display="https://www.diodes.com/assets/Datasheets/DGD0280WT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2024-06-28T06:45:11-05:00</dcterms:created>
  <dcterms:modified xsi:type="dcterms:W3CDTF">2024-06-28T06:45:11-05:00</dcterms:modified>
  <dc:title>Untitled Spreadsheet</dc:title>
  <dc:description/>
  <dc:subject/>
  <cp:keywords/>
  <cp:category/>
</cp:coreProperties>
</file>