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'Worksheet'!$A$1:$W$53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<sst xmlns="http://schemas.openxmlformats.org/spreadsheetml/2006/main" uniqueCount="125">
  <si>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</si>
  <si>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</si>
  <si>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</si>
  <si>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</si>
  <si>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</si>
  <si>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</si>
  <si>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</si>
  <si>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</si>
  <si>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</si>
  <si>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Active Output State (B &gt; Bop)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</si>
  <si>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Inactive Output State (B &lt; Brp)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</si>
  <si>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Key Feature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</si>
  <si>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</si>
  <si>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Average Supply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</si>
  <si>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 Operating Point Bop (Bops +ve/ Bopn -ve) (Gauss)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</si>
  <si>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 Operating Point Bop (Bops +ve/ Bopn -ve) (Gauss)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</si>
  <si>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 Operating Point Bop (Bops +ve/ Bopn -ve) (Gauss)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</si>
  <si>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 Release Point Brp (Brps +ve/ Brpn -ve) (Gauss)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</si>
  <si>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 Release Point Brp (Brps +ve/ Brpn -ve) (Gauss)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</si>
  <si>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 Release Point Brp (Brps +ve/ Brpn -ve) (Gauss)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</si>
  <si>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Capability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</si>
  <si>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</si>
  <si>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</si>
  <si>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AH1711Q</t>
  </si>
  <si>
    <t>Low-Voltage, High-Sensitivity Automotive Hall Effect Latch Switch</t>
  </si>
  <si>
    <t>Automotive</t>
  </si>
  <si>
    <t>Yes</t>
  </si>
  <si>
    <t>Latch</t>
  </si>
  <si>
    <t>Single</t>
  </si>
  <si>
    <t>Open Drain</t>
  </si>
  <si>
    <t>Low</t>
  </si>
  <si>
    <t>High-Z</t>
  </si>
  <si>
    <t>2.4 to 5.5</t>
  </si>
  <si>
    <t>-40 to 150</t>
  </si>
  <si>
    <t>SOT23</t>
  </si>
  <si>
    <t>AH1712Q</t>
  </si>
  <si>
    <t>AH1713Q</t>
  </si>
  <si>
    <t>AH1714Q</t>
  </si>
  <si>
    <t>AH3231Q</t>
  </si>
  <si>
    <t>Two-Wire Automotive-compliant Unipolar Hall Switches</t>
  </si>
  <si>
    <t>Unipolar</t>
  </si>
  <si>
    <t>two-wire, current, Active Low</t>
  </si>
  <si>
    <t>6mA</t>
  </si>
  <si>
    <t>14.5mA</t>
  </si>
  <si>
    <t>2.7 to 27</t>
  </si>
  <si>
    <t>SC59 (Type A1), SIP-3 (Ammo), SIP-3 (Bulk)</t>
  </si>
  <si>
    <t>AH3232Q</t>
  </si>
  <si>
    <t>two-wire, current, Active High</t>
  </si>
  <si>
    <t>AH3233Q</t>
  </si>
  <si>
    <t>AH3234Q</t>
  </si>
  <si>
    <t>Two-Wire Automotive Hall Effect Unipolar Switches</t>
  </si>
  <si>
    <t>SC59, SIP-3 (Ammo), SIP-3 (Bulk)</t>
  </si>
  <si>
    <t>AH3241Q</t>
  </si>
  <si>
    <t>Two-Wire Automotive Hall Unipolar Switches with Self-Diagnostics</t>
  </si>
  <si>
    <t>ISO 26262-Ready, Diagnostics</t>
  </si>
  <si>
    <t>AH3242Q</t>
  </si>
  <si>
    <t>AH3243Q</t>
  </si>
  <si>
    <t>AH3244Q</t>
  </si>
  <si>
    <t>Two-Wire Automotive Hall Effect Unipolar Switches with Integrated Self-Diagnostics</t>
  </si>
  <si>
    <t>AH3270Q</t>
  </si>
  <si>
    <t>Two-Wire Automotive Hall Effect Latch Switches</t>
  </si>
  <si>
    <t>3.3mA</t>
  </si>
  <si>
    <t>-40 to 125</t>
  </si>
  <si>
    <t>AH3271Q</t>
  </si>
  <si>
    <t>AH3272Q</t>
  </si>
  <si>
    <t>AH3280Q</t>
  </si>
  <si>
    <t>Two-Wire Automotive Hall Latch Switches with  Self-Diagnostics</t>
  </si>
  <si>
    <t>AH3281Q</t>
  </si>
  <si>
    <t>AH3282Q</t>
  </si>
  <si>
    <t>AH3320Q</t>
  </si>
  <si>
    <t>High-Voltage Automotive Hall-Effect Unipolar Switch</t>
  </si>
  <si>
    <t>Resistant to Physical Stress</t>
  </si>
  <si>
    <t>3 to 28</t>
  </si>
  <si>
    <t>SIP-3 (Bulk), SOT23 (Type S)</t>
  </si>
  <si>
    <t>AH3321Q</t>
  </si>
  <si>
    <t>AH3322Q</t>
  </si>
  <si>
    <t>SC59, SIP-3 (Ammo), SIP-3 (Bulk), SOT23 (Type S)</t>
  </si>
  <si>
    <t>AH3323Q</t>
  </si>
  <si>
    <t>AH3324Q</t>
  </si>
  <si>
    <t>AH3325Q</t>
  </si>
  <si>
    <t>AH3326Q</t>
  </si>
  <si>
    <t>AH3327Q</t>
  </si>
  <si>
    <t>AH3328Q</t>
  </si>
  <si>
    <t>SIP-3 (Ammo), SIP-3 (Bulk), SOT23 (Type S)</t>
  </si>
  <si>
    <t>AH3329Q</t>
  </si>
  <si>
    <t>AH3522Q</t>
  </si>
  <si>
    <t>High-Voltage High-Sensitivity Automotive Hall-Effect Omnipolar Switch</t>
  </si>
  <si>
    <t>Omnipolar</t>
  </si>
  <si>
    <t>AH3523Q</t>
  </si>
  <si>
    <t>SIP-3 (Ammo), SIP-3 (Bulk)</t>
  </si>
  <si>
    <t>AH3524Q</t>
  </si>
  <si>
    <t>AH3712Q</t>
  </si>
  <si>
    <t>27V Open-Drain Hall Effect Latch</t>
  </si>
  <si>
    <t>3 to 27</t>
  </si>
  <si>
    <t>SC59, SIP-3 (Bulk), SOT23, U-DFN2020-6 (SWP)</t>
  </si>
  <si>
    <t>AH3713Q</t>
  </si>
  <si>
    <t>SC59, SIP-3 (Bulk), SOT23</t>
  </si>
  <si>
    <t>AH3714Q</t>
  </si>
  <si>
    <t>AH3715Q</t>
  </si>
  <si>
    <t>AH3716Q</t>
  </si>
  <si>
    <t>AH3717Q</t>
  </si>
  <si>
    <t>AH3722Q</t>
  </si>
  <si>
    <t>High-Voltage Automotive Hall-Effect Latch</t>
  </si>
  <si>
    <t>AH3723Q</t>
  </si>
  <si>
    <t>SC59, SIP-3 (Bulk), SOT23 (Type S)</t>
  </si>
  <si>
    <t>AH3724Q</t>
  </si>
  <si>
    <t>AH3725Q</t>
  </si>
  <si>
    <t>AH3726Q</t>
  </si>
  <si>
    <t>AH3727Q</t>
  </si>
  <si>
    <t>SIP-3 (Bulk)</t>
  </si>
  <si>
    <t>AH3729Q</t>
  </si>
  <si>
    <t>SOT23 (Type S)</t>
  </si>
  <si>
    <t>AH3965Q</t>
  </si>
  <si>
    <t>Automotive Dual Hall Effect Latch with Speed &amp; Direction Outputs</t>
  </si>
  <si>
    <t>Dual Speed &amp; Direction</t>
  </si>
  <si>
    <t>TSOT25 (Type A1)</t>
  </si>
  <si>
    <t>AH3966Q</t>
  </si>
  <si>
    <t>AH3967Q</t>
  </si>
  <si>
    <t>AH3968Q</t>
  </si>
  <si>
    <t>Dual</t>
  </si>
  <si>
    <t>AH3975Q</t>
  </si>
  <si>
    <t>Automotive Dual Hall Effect Latch with Speed &amp; Direction Outputs Integrated Self-diagnostics</t>
  </si>
  <si>
    <t>AH3976Q</t>
  </si>
  <si>
    <t>AH3977Q</t>
  </si>
  <si>
    <t>AH3978Q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</si>
</sst>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1711Q" TargetMode="External"/><Relationship Id="rId_hyperlink_2" Type="http://schemas.openxmlformats.org/officeDocument/2006/relationships/hyperlink" Target="https://www.diodes.com/part/view/AH1712Q" TargetMode="External"/><Relationship Id="rId_hyperlink_3" Type="http://schemas.openxmlformats.org/officeDocument/2006/relationships/hyperlink" Target="https://www.diodes.com/part/view/AH1713Q" TargetMode="External"/><Relationship Id="rId_hyperlink_4" Type="http://schemas.openxmlformats.org/officeDocument/2006/relationships/hyperlink" Target="https://www.diodes.com/part/view/AH1714Q" TargetMode="External"/><Relationship Id="rId_hyperlink_5" Type="http://schemas.openxmlformats.org/officeDocument/2006/relationships/hyperlink" Target="https://www.diodes.com/part/view/AH3231Q" TargetMode="External"/><Relationship Id="rId_hyperlink_6" Type="http://schemas.openxmlformats.org/officeDocument/2006/relationships/hyperlink" Target="https://www.diodes.com/part/view/AH3232Q" TargetMode="External"/><Relationship Id="rId_hyperlink_7" Type="http://schemas.openxmlformats.org/officeDocument/2006/relationships/hyperlink" Target="https://www.diodes.com/part/view/AH3233Q" TargetMode="External"/><Relationship Id="rId_hyperlink_8" Type="http://schemas.openxmlformats.org/officeDocument/2006/relationships/hyperlink" Target="https://www.diodes.com/part/view/AH3234Q" TargetMode="External"/><Relationship Id="rId_hyperlink_9" Type="http://schemas.openxmlformats.org/officeDocument/2006/relationships/hyperlink" Target="https://www.diodes.com/part/view/AH3241Q" TargetMode="External"/><Relationship Id="rId_hyperlink_10" Type="http://schemas.openxmlformats.org/officeDocument/2006/relationships/hyperlink" Target="https://www.diodes.com/part/view/AH3242Q" TargetMode="External"/><Relationship Id="rId_hyperlink_11" Type="http://schemas.openxmlformats.org/officeDocument/2006/relationships/hyperlink" Target="https://www.diodes.com/part/view/AH3243Q" TargetMode="External"/><Relationship Id="rId_hyperlink_12" Type="http://schemas.openxmlformats.org/officeDocument/2006/relationships/hyperlink" Target="https://www.diodes.com/part/view/AH3244Q" TargetMode="External"/><Relationship Id="rId_hyperlink_13" Type="http://schemas.openxmlformats.org/officeDocument/2006/relationships/hyperlink" Target="https://www.diodes.com/part/view/AH3270Q" TargetMode="External"/><Relationship Id="rId_hyperlink_14" Type="http://schemas.openxmlformats.org/officeDocument/2006/relationships/hyperlink" Target="https://www.diodes.com/part/view/AH3271Q" TargetMode="External"/><Relationship Id="rId_hyperlink_15" Type="http://schemas.openxmlformats.org/officeDocument/2006/relationships/hyperlink" Target="https://www.diodes.com/part/view/AH3272Q" TargetMode="External"/><Relationship Id="rId_hyperlink_16" Type="http://schemas.openxmlformats.org/officeDocument/2006/relationships/hyperlink" Target="https://www.diodes.com/part/view/AH3280Q" TargetMode="External"/><Relationship Id="rId_hyperlink_17" Type="http://schemas.openxmlformats.org/officeDocument/2006/relationships/hyperlink" Target="https://www.diodes.com/part/view/AH3281Q" TargetMode="External"/><Relationship Id="rId_hyperlink_18" Type="http://schemas.openxmlformats.org/officeDocument/2006/relationships/hyperlink" Target="https://www.diodes.com/part/view/AH3282Q" TargetMode="External"/><Relationship Id="rId_hyperlink_19" Type="http://schemas.openxmlformats.org/officeDocument/2006/relationships/hyperlink" Target="https://www.diodes.com/part/view/AH3320Q" TargetMode="External"/><Relationship Id="rId_hyperlink_20" Type="http://schemas.openxmlformats.org/officeDocument/2006/relationships/hyperlink" Target="https://www.diodes.com/part/view/AH3321Q" TargetMode="External"/><Relationship Id="rId_hyperlink_21" Type="http://schemas.openxmlformats.org/officeDocument/2006/relationships/hyperlink" Target="https://www.diodes.com/part/view/AH3322Q" TargetMode="External"/><Relationship Id="rId_hyperlink_22" Type="http://schemas.openxmlformats.org/officeDocument/2006/relationships/hyperlink" Target="https://www.diodes.com/part/view/AH3323Q" TargetMode="External"/><Relationship Id="rId_hyperlink_23" Type="http://schemas.openxmlformats.org/officeDocument/2006/relationships/hyperlink" Target="https://www.diodes.com/part/view/AH3324Q" TargetMode="External"/><Relationship Id="rId_hyperlink_24" Type="http://schemas.openxmlformats.org/officeDocument/2006/relationships/hyperlink" Target="https://www.diodes.com/part/view/AH3325Q" TargetMode="External"/><Relationship Id="rId_hyperlink_25" Type="http://schemas.openxmlformats.org/officeDocument/2006/relationships/hyperlink" Target="https://www.diodes.com/part/view/AH3326Q" TargetMode="External"/><Relationship Id="rId_hyperlink_26" Type="http://schemas.openxmlformats.org/officeDocument/2006/relationships/hyperlink" Target="https://www.diodes.com/part/view/AH3327Q" TargetMode="External"/><Relationship Id="rId_hyperlink_27" Type="http://schemas.openxmlformats.org/officeDocument/2006/relationships/hyperlink" Target="https://www.diodes.com/part/view/AH3328Q" TargetMode="External"/><Relationship Id="rId_hyperlink_28" Type="http://schemas.openxmlformats.org/officeDocument/2006/relationships/hyperlink" Target="https://www.diodes.com/part/view/AH3329Q" TargetMode="External"/><Relationship Id="rId_hyperlink_29" Type="http://schemas.openxmlformats.org/officeDocument/2006/relationships/hyperlink" Target="https://www.diodes.com/part/view/AH3522Q" TargetMode="External"/><Relationship Id="rId_hyperlink_30" Type="http://schemas.openxmlformats.org/officeDocument/2006/relationships/hyperlink" Target="https://www.diodes.com/part/view/AH3523Q" TargetMode="External"/><Relationship Id="rId_hyperlink_31" Type="http://schemas.openxmlformats.org/officeDocument/2006/relationships/hyperlink" Target="https://www.diodes.com/part/view/AH3524Q" TargetMode="External"/><Relationship Id="rId_hyperlink_32" Type="http://schemas.openxmlformats.org/officeDocument/2006/relationships/hyperlink" Target="https://www.diodes.com/part/view/AH3712Q" TargetMode="External"/><Relationship Id="rId_hyperlink_33" Type="http://schemas.openxmlformats.org/officeDocument/2006/relationships/hyperlink" Target="https://www.diodes.com/part/view/AH3713Q" TargetMode="External"/><Relationship Id="rId_hyperlink_34" Type="http://schemas.openxmlformats.org/officeDocument/2006/relationships/hyperlink" Target="https://www.diodes.com/part/view/AH3714Q" TargetMode="External"/><Relationship Id="rId_hyperlink_35" Type="http://schemas.openxmlformats.org/officeDocument/2006/relationships/hyperlink" Target="https://www.diodes.com/part/view/AH3715Q" TargetMode="External"/><Relationship Id="rId_hyperlink_36" Type="http://schemas.openxmlformats.org/officeDocument/2006/relationships/hyperlink" Target="https://www.diodes.com/part/view/AH3716Q" TargetMode="External"/><Relationship Id="rId_hyperlink_37" Type="http://schemas.openxmlformats.org/officeDocument/2006/relationships/hyperlink" Target="https://www.diodes.com/part/view/AH3717Q" TargetMode="External"/><Relationship Id="rId_hyperlink_38" Type="http://schemas.openxmlformats.org/officeDocument/2006/relationships/hyperlink" Target="https://www.diodes.com/part/view/AH3722Q" TargetMode="External"/><Relationship Id="rId_hyperlink_39" Type="http://schemas.openxmlformats.org/officeDocument/2006/relationships/hyperlink" Target="https://www.diodes.com/part/view/AH3723Q" TargetMode="External"/><Relationship Id="rId_hyperlink_40" Type="http://schemas.openxmlformats.org/officeDocument/2006/relationships/hyperlink" Target="https://www.diodes.com/part/view/AH3724Q" TargetMode="External"/><Relationship Id="rId_hyperlink_41" Type="http://schemas.openxmlformats.org/officeDocument/2006/relationships/hyperlink" Target="https://www.diodes.com/part/view/AH3725Q" TargetMode="External"/><Relationship Id="rId_hyperlink_42" Type="http://schemas.openxmlformats.org/officeDocument/2006/relationships/hyperlink" Target="https://www.diodes.com/part/view/AH3726Q" TargetMode="External"/><Relationship Id="rId_hyperlink_43" Type="http://schemas.openxmlformats.org/officeDocument/2006/relationships/hyperlink" Target="https://www.diodes.com/part/view/AH3727Q" TargetMode="External"/><Relationship Id="rId_hyperlink_44" Type="http://schemas.openxmlformats.org/officeDocument/2006/relationships/hyperlink" Target="https://www.diodes.com/part/view/AH3729Q" TargetMode="External"/><Relationship Id="rId_hyperlink_45" Type="http://schemas.openxmlformats.org/officeDocument/2006/relationships/hyperlink" Target="https://www.diodes.com/part/view/AH3965Q" TargetMode="External"/><Relationship Id="rId_hyperlink_46" Type="http://schemas.openxmlformats.org/officeDocument/2006/relationships/hyperlink" Target="https://www.diodes.com/part/view/AH3966Q" TargetMode="External"/><Relationship Id="rId_hyperlink_47" Type="http://schemas.openxmlformats.org/officeDocument/2006/relationships/hyperlink" Target="https://www.diodes.com/part/view/AH3967Q" TargetMode="External"/><Relationship Id="rId_hyperlink_48" Type="http://schemas.openxmlformats.org/officeDocument/2006/relationships/hyperlink" Target="https://www.diodes.com/part/view/AH3968Q" TargetMode="External"/><Relationship Id="rId_hyperlink_49" Type="http://schemas.openxmlformats.org/officeDocument/2006/relationships/hyperlink" Target="https://www.diodes.com/part/view/AH3975Q" TargetMode="External"/><Relationship Id="rId_hyperlink_50" Type="http://schemas.openxmlformats.org/officeDocument/2006/relationships/hyperlink" Target="https://www.diodes.com/part/view/AH3976Q" TargetMode="External"/><Relationship Id="rId_hyperlink_51" Type="http://schemas.openxmlformats.org/officeDocument/2006/relationships/hyperlink" Target="https://www.diodes.com/part/view/AH3977Q" TargetMode="External"/><Relationship Id="rId_hyperlink_52" Type="http://schemas.openxmlformats.org/officeDocument/2006/relationships/hyperlink" Target="https://www.diodes.com/part/view/AH3978Q" TargetMode="External"/><Relationship Id="rId_hyperlink_53" Type="http://schemas.openxmlformats.org/officeDocument/2006/relationships/hyperlink" Target="https://www.diodes.com/assets/Datasheets/AH1711Q/AH1712Q/AH1713Q/AH1714Q.pdf" TargetMode="External"/><Relationship Id="rId_hyperlink_54" Type="http://schemas.openxmlformats.org/officeDocument/2006/relationships/hyperlink" Target="https://www.diodes.com/assets/Datasheets/AH1711Q/AH1712Q/AH1713Q/AH1714Q.pdf" TargetMode="External"/><Relationship Id="rId_hyperlink_55" Type="http://schemas.openxmlformats.org/officeDocument/2006/relationships/hyperlink" Target="https://www.diodes.com/assets/Datasheets/AH1711Q/AH1712Q/AH1713Q/AH1714Q.pdf" TargetMode="External"/><Relationship Id="rId_hyperlink_56" Type="http://schemas.openxmlformats.org/officeDocument/2006/relationships/hyperlink" Target="https://www.diodes.com/assets/Datasheets/AH1711Q/AH1712Q/AH1713Q/AH1714Q.pdf" TargetMode="External"/><Relationship Id="rId_hyperlink_57" Type="http://schemas.openxmlformats.org/officeDocument/2006/relationships/hyperlink" Target="https://www.diodes.com/assets/Datasheets/AH3231Q-AH3234Q_AH3270Q-AH3272Q.pdf" TargetMode="External"/><Relationship Id="rId_hyperlink_58" Type="http://schemas.openxmlformats.org/officeDocument/2006/relationships/hyperlink" Target="https://www.diodes.com/assets/Datasheets/AH3231Q-AH3234Q_AH3270Q-AH3272Q.pdf" TargetMode="External"/><Relationship Id="rId_hyperlink_59" Type="http://schemas.openxmlformats.org/officeDocument/2006/relationships/hyperlink" Target="https://www.diodes.com/assets/Datasheets/AH3231Q-AH3234Q_AH3270Q-AH3272Q.pdf" TargetMode="External"/><Relationship Id="rId_hyperlink_60" Type="http://schemas.openxmlformats.org/officeDocument/2006/relationships/hyperlink" Target="https://www.diodes.com/assets/Datasheets/AH3231Q-AH3234Q_AH3270Q-AH3272Q.pdf" TargetMode="External"/><Relationship Id="rId_hyperlink_61" Type="http://schemas.openxmlformats.org/officeDocument/2006/relationships/hyperlink" Target="https://www.diodes.com/assets/Datasheets/AH324xQ_AH328xQ.pdf" TargetMode="External"/><Relationship Id="rId_hyperlink_62" Type="http://schemas.openxmlformats.org/officeDocument/2006/relationships/hyperlink" Target="https://www.diodes.com/assets/Datasheets/AH324xQ_AH328xQ.pdf" TargetMode="External"/><Relationship Id="rId_hyperlink_63" Type="http://schemas.openxmlformats.org/officeDocument/2006/relationships/hyperlink" Target="https://www.diodes.com/assets/Datasheets/AH324xQ_AH328xQ.pdf" TargetMode="External"/><Relationship Id="rId_hyperlink_64" Type="http://schemas.openxmlformats.org/officeDocument/2006/relationships/hyperlink" Target="https://www.diodes.com/assets/Datasheets/AH324xQ_AH328xQ.pdf" TargetMode="External"/><Relationship Id="rId_hyperlink_65" Type="http://schemas.openxmlformats.org/officeDocument/2006/relationships/hyperlink" Target="https://www.diodes.com/assets/Datasheets/AH3231Q-AH3234Q_AH3270Q-AH3272Q.pdf" TargetMode="External"/><Relationship Id="rId_hyperlink_66" Type="http://schemas.openxmlformats.org/officeDocument/2006/relationships/hyperlink" Target="https://www.diodes.com/assets/Datasheets/AH3231Q-AH3234Q_AH3270Q-AH3272Q.pdf" TargetMode="External"/><Relationship Id="rId_hyperlink_67" Type="http://schemas.openxmlformats.org/officeDocument/2006/relationships/hyperlink" Target="https://www.diodes.com/assets/Datasheets/AH3231Q-AH3234Q_AH3270Q-AH3272Q.pdf" TargetMode="External"/><Relationship Id="rId_hyperlink_68" Type="http://schemas.openxmlformats.org/officeDocument/2006/relationships/hyperlink" Target="https://www.diodes.com/assets/Datasheets/AH324xQ_AH328xQ.pdf" TargetMode="External"/><Relationship Id="rId_hyperlink_69" Type="http://schemas.openxmlformats.org/officeDocument/2006/relationships/hyperlink" Target="https://www.diodes.com/assets/Datasheets/AH324xQ_AH328xQ.pdf" TargetMode="External"/><Relationship Id="rId_hyperlink_70" Type="http://schemas.openxmlformats.org/officeDocument/2006/relationships/hyperlink" Target="https://www.diodes.com/assets/Datasheets/AH324xQ_AH328xQ.pdf" TargetMode="External"/><Relationship Id="rId_hyperlink_71" Type="http://schemas.openxmlformats.org/officeDocument/2006/relationships/hyperlink" Target="https://www.diodes.com/assets/Datasheets/AH332xQ.pdf" TargetMode="External"/><Relationship Id="rId_hyperlink_72" Type="http://schemas.openxmlformats.org/officeDocument/2006/relationships/hyperlink" Target="https://www.diodes.com/assets/Datasheets/AH332xQ.pdf" TargetMode="External"/><Relationship Id="rId_hyperlink_73" Type="http://schemas.openxmlformats.org/officeDocument/2006/relationships/hyperlink" Target="https://www.diodes.com/assets/Datasheets/AH332xQ.pdf" TargetMode="External"/><Relationship Id="rId_hyperlink_74" Type="http://schemas.openxmlformats.org/officeDocument/2006/relationships/hyperlink" Target="https://www.diodes.com/assets/Datasheets/AH332xQ.pdf" TargetMode="External"/><Relationship Id="rId_hyperlink_75" Type="http://schemas.openxmlformats.org/officeDocument/2006/relationships/hyperlink" Target="https://www.diodes.com/assets/Datasheets/AH332xQ.pdf" TargetMode="External"/><Relationship Id="rId_hyperlink_76" Type="http://schemas.openxmlformats.org/officeDocument/2006/relationships/hyperlink" Target="https://www.diodes.com/assets/Datasheets/AH332xQ.pdf" TargetMode="External"/><Relationship Id="rId_hyperlink_77" Type="http://schemas.openxmlformats.org/officeDocument/2006/relationships/hyperlink" Target="https://www.diodes.com/assets/Datasheets/AH332xQ.pdf" TargetMode="External"/><Relationship Id="rId_hyperlink_78" Type="http://schemas.openxmlformats.org/officeDocument/2006/relationships/hyperlink" Target="https://www.diodes.com/assets/Datasheets/AH332xQ.pdf" TargetMode="External"/><Relationship Id="rId_hyperlink_79" Type="http://schemas.openxmlformats.org/officeDocument/2006/relationships/hyperlink" Target="https://www.diodes.com/assets/Datasheets/AH332xQ.pdf" TargetMode="External"/><Relationship Id="rId_hyperlink_80" Type="http://schemas.openxmlformats.org/officeDocument/2006/relationships/hyperlink" Target="https://www.diodes.com/assets/Datasheets/AH332xQ.pdf" TargetMode="External"/><Relationship Id="rId_hyperlink_81" Type="http://schemas.openxmlformats.org/officeDocument/2006/relationships/hyperlink" Target="https://www.diodes.com/assets/Datasheets/AH352xQ.pdf" TargetMode="External"/><Relationship Id="rId_hyperlink_82" Type="http://schemas.openxmlformats.org/officeDocument/2006/relationships/hyperlink" Target="https://www.diodes.com/assets/Datasheets/AH352xQ.pdf" TargetMode="External"/><Relationship Id="rId_hyperlink_83" Type="http://schemas.openxmlformats.org/officeDocument/2006/relationships/hyperlink" Target="https://www.diodes.com/assets/Datasheets/AH352xQ.pdf" TargetMode="External"/><Relationship Id="rId_hyperlink_84" Type="http://schemas.openxmlformats.org/officeDocument/2006/relationships/hyperlink" Target="https://www.diodes.com/assets/Datasheets/AH3712Q.pdf" TargetMode="External"/><Relationship Id="rId_hyperlink_85" Type="http://schemas.openxmlformats.org/officeDocument/2006/relationships/hyperlink" Target="https://www.diodes.com/assets/Datasheets/AH371xQ.pdf" TargetMode="External"/><Relationship Id="rId_hyperlink_86" Type="http://schemas.openxmlformats.org/officeDocument/2006/relationships/hyperlink" Target="https://www.diodes.com/assets/Datasheets/AH371xQ.pdf" TargetMode="External"/><Relationship Id="rId_hyperlink_87" Type="http://schemas.openxmlformats.org/officeDocument/2006/relationships/hyperlink" Target="https://www.diodes.com/assets/Datasheets/AH371xQ.pdf" TargetMode="External"/><Relationship Id="rId_hyperlink_88" Type="http://schemas.openxmlformats.org/officeDocument/2006/relationships/hyperlink" Target="https://www.diodes.com/assets/Datasheets/AH371xQ.pdf" TargetMode="External"/><Relationship Id="rId_hyperlink_89" Type="http://schemas.openxmlformats.org/officeDocument/2006/relationships/hyperlink" Target="https://www.diodes.com/assets/Datasheets/AH371xQ.pdf" TargetMode="External"/><Relationship Id="rId_hyperlink_90" Type="http://schemas.openxmlformats.org/officeDocument/2006/relationships/hyperlink" Target="https://www.diodes.com/assets/Datasheets/AH372xQ.pdf" TargetMode="External"/><Relationship Id="rId_hyperlink_91" Type="http://schemas.openxmlformats.org/officeDocument/2006/relationships/hyperlink" Target="https://www.diodes.com/assets/Datasheets/AH372xQ.pdf" TargetMode="External"/><Relationship Id="rId_hyperlink_92" Type="http://schemas.openxmlformats.org/officeDocument/2006/relationships/hyperlink" Target="https://www.diodes.com/assets/Datasheets/AH372xQ.pdf" TargetMode="External"/><Relationship Id="rId_hyperlink_93" Type="http://schemas.openxmlformats.org/officeDocument/2006/relationships/hyperlink" Target="https://www.diodes.com/assets/Datasheets/AH372xQ.pdf" TargetMode="External"/><Relationship Id="rId_hyperlink_94" Type="http://schemas.openxmlformats.org/officeDocument/2006/relationships/hyperlink" Target="https://www.diodes.com/assets/Datasheets/AH372xQ.pdf" TargetMode="External"/><Relationship Id="rId_hyperlink_95" Type="http://schemas.openxmlformats.org/officeDocument/2006/relationships/hyperlink" Target="https://www.diodes.com/assets/Datasheets/AH372xQ.pdf" TargetMode="External"/><Relationship Id="rId_hyperlink_96" Type="http://schemas.openxmlformats.org/officeDocument/2006/relationships/hyperlink" Target="https://www.diodes.com/assets/Datasheets/AH372xQ.pdf" TargetMode="External"/><Relationship Id="rId_hyperlink_97" Type="http://schemas.openxmlformats.org/officeDocument/2006/relationships/hyperlink" Target="https://www.diodes.com/assets/Datasheets/AH396xQ.pdf" TargetMode="External"/><Relationship Id="rId_hyperlink_98" Type="http://schemas.openxmlformats.org/officeDocument/2006/relationships/hyperlink" Target="https://www.diodes.com/assets/Datasheets/AH396xQ.pdf" TargetMode="External"/><Relationship Id="rId_hyperlink_99" Type="http://schemas.openxmlformats.org/officeDocument/2006/relationships/hyperlink" Target="https://www.diodes.com/assets/Datasheets/AH396xQ.pdf" TargetMode="External"/><Relationship Id="rId_hyperlink_100" Type="http://schemas.openxmlformats.org/officeDocument/2006/relationships/hyperlink" Target="https://www.diodes.com/assets/Datasheets/AH396xQ.pdf" TargetMode="External"/><Relationship Id="rId_hyperlink_101" Type="http://schemas.openxmlformats.org/officeDocument/2006/relationships/hyperlink" Target="https://www.diodes.com/assets/Datasheets/AH397xQ.pdf" TargetMode="External"/><Relationship Id="rId_hyperlink_102" Type="http://schemas.openxmlformats.org/officeDocument/2006/relationships/hyperlink" Target="https://www.diodes.com/assets/Datasheets/AH397xQ.pdf" TargetMode="External"/><Relationship Id="rId_hyperlink_103" Type="http://schemas.openxmlformats.org/officeDocument/2006/relationships/hyperlink" Target="https://www.diodes.com/assets/Datasheets/AH397xQ.pdf" TargetMode="External"/><Relationship Id="rId_hyperlink_104" Type="http://schemas.openxmlformats.org/officeDocument/2006/relationships/hyperlink" Target="https://www.diodes.com/assets/Datasheets/AH397x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W5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109.45" bestFit="true" customWidth="true" style="0"/>
    <col min="5" max="5" width="51.583" bestFit="true" customWidth="true" style="0"/>
    <col min="6" max="6" width="18.591" bestFit="true" customWidth="true" style="0"/>
    <col min="7" max="7" width="11.521" bestFit="true" customWidth="true" style="0"/>
    <col min="8" max="8" width="26.839" bestFit="true" customWidth="true" style="0"/>
    <col min="9" max="9" width="36.265" bestFit="true" customWidth="true" style="0"/>
    <col min="10" max="10" width="37.443" bestFit="true" customWidth="true" style="0"/>
    <col min="11" max="11" width="39.931" bestFit="true" customWidth="true" style="0"/>
    <col min="12" max="12" width="34.039" bestFit="true" customWidth="true" style="0"/>
    <col min="13" max="13" width="28.017" bestFit="true" customWidth="true" style="0"/>
    <col min="14" max="14" width="35.218" bestFit="true" customWidth="true" style="0"/>
    <col min="15" max="15" width="64.675" bestFit="true" customWidth="true" style="0"/>
    <col min="16" max="16" width="64.675" bestFit="true" customWidth="true" style="0"/>
    <col min="17" max="17" width="64.675" bestFit="true" customWidth="true" style="0"/>
    <col min="18" max="18" width="62.318" bestFit="true" customWidth="true" style="0"/>
    <col min="19" max="19" width="62.318" bestFit="true" customWidth="true" style="0"/>
    <col min="20" max="20" width="62.318" bestFit="true" customWidth="true" style="0"/>
    <col min="21" max="21" width="38.622" bestFit="true" customWidth="true" style="0"/>
    <col min="22" max="22" width="43.335" bestFit="true" customWidth="true" style="0"/>
    <col min="23" max="23" width="57.605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Active Output State (B &gt; Bop)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Inactive Output State (B &lt; Brp)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Key Feature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Average Supply Current (mA)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 Operating Point Bop (Bops +ve/ Bopn -ve) (Gauss)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Operating Point Bop (Bops +ve/ Bopn -ve) (Gauss)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 Operating Point Bop (Bops +ve/ Bopn -ve) (Gauss)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 Release Point Brp (Brps +ve/ Brpn -ve) (Gauss)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Release Point Brp (Brps +ve/ Brpn -ve) (Gauss)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 Release Point Brp (Brps +ve/ Brpn -ve) (Gauss)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Capability (mA)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W1" s="1" t="s">
        <v>22</v>
      </c>
    </row>
    <row r="2" spans="1:23">
      <c r="A2" t="s">
        <v>23</v>
      </c>
      <c r="B2" s="2" t="str">
        <f>Hyperlink("https://www.diodes.com/assets/Datasheets/AH1711Q/AH1712Q/AH1713Q/AH1714Q.pdf")</f>
        <v>https://www.diodes.com/assets/Datasheets/AH1711Q/AH1712Q/AH1713Q/AH1714Q.pdf</v>
      </c>
      <c r="C2" t="str">
        <f>Hyperlink("https://www.diodes.com/part/view/AH1711Q","AH1711Q")</f>
        <v>AH1711Q</v>
      </c>
      <c r="D2" t="s">
        <v>24</v>
      </c>
      <c r="E2" t="s">
        <v>25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M2" t="s">
        <v>32</v>
      </c>
      <c r="N2">
        <v>2</v>
      </c>
      <c r="O2">
        <v>-5</v>
      </c>
      <c r="P2">
        <v>7</v>
      </c>
      <c r="Q2">
        <v>29</v>
      </c>
      <c r="R2">
        <v>-29</v>
      </c>
      <c r="S2">
        <v>-7</v>
      </c>
      <c r="T2">
        <v>5</v>
      </c>
      <c r="V2" t="s">
        <v>33</v>
      </c>
      <c r="W2" t="s">
        <v>34</v>
      </c>
    </row>
    <row r="3" spans="1:23">
      <c r="A3" t="s">
        <v>35</v>
      </c>
      <c r="B3" s="2" t="str">
        <f>Hyperlink("https://www.diodes.com/assets/Datasheets/AH1711Q/AH1712Q/AH1713Q/AH1714Q.pdf")</f>
        <v>https://www.diodes.com/assets/Datasheets/AH1711Q/AH1712Q/AH1713Q/AH1714Q.pdf</v>
      </c>
      <c r="C3" t="str">
        <f>Hyperlink("https://www.diodes.com/part/view/AH1712Q","AH1712Q")</f>
        <v>AH1712Q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M3" t="s">
        <v>32</v>
      </c>
      <c r="N3">
        <v>2</v>
      </c>
      <c r="O3">
        <v>2</v>
      </c>
      <c r="P3">
        <v>18</v>
      </c>
      <c r="Q3">
        <v>45</v>
      </c>
      <c r="R3">
        <v>-45</v>
      </c>
      <c r="S3">
        <v>-18</v>
      </c>
      <c r="T3">
        <v>-2</v>
      </c>
      <c r="V3" t="s">
        <v>33</v>
      </c>
      <c r="W3" t="s">
        <v>34</v>
      </c>
    </row>
    <row r="4" spans="1:23">
      <c r="A4" t="s">
        <v>36</v>
      </c>
      <c r="B4" s="2" t="str">
        <f>Hyperlink("https://www.diodes.com/assets/Datasheets/AH1711Q/AH1712Q/AH1713Q/AH1714Q.pdf")</f>
        <v>https://www.diodes.com/assets/Datasheets/AH1711Q/AH1712Q/AH1713Q/AH1714Q.pdf</v>
      </c>
      <c r="C4" t="str">
        <f>Hyperlink("https://www.diodes.com/part/view/AH1713Q","AH1713Q")</f>
        <v>AH1713Q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M4" t="s">
        <v>32</v>
      </c>
      <c r="N4">
        <v>2</v>
      </c>
      <c r="O4">
        <v>15</v>
      </c>
      <c r="P4">
        <v>50</v>
      </c>
      <c r="Q4">
        <v>88</v>
      </c>
      <c r="R4">
        <v>-88</v>
      </c>
      <c r="S4">
        <v>-50</v>
      </c>
      <c r="T4">
        <v>-15</v>
      </c>
      <c r="V4" t="s">
        <v>33</v>
      </c>
      <c r="W4" t="s">
        <v>34</v>
      </c>
    </row>
    <row r="5" spans="1:23">
      <c r="A5" t="s">
        <v>37</v>
      </c>
      <c r="B5" s="2" t="str">
        <f>Hyperlink("https://www.diodes.com/assets/Datasheets/AH1711Q/AH1712Q/AH1713Q/AH1714Q.pdf")</f>
        <v>https://www.diodes.com/assets/Datasheets/AH1711Q/AH1712Q/AH1713Q/AH1714Q.pdf</v>
      </c>
      <c r="C5" t="str">
        <f>Hyperlink("https://www.diodes.com/part/view/AH1714Q","AH1714Q")</f>
        <v>AH1714Q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31</v>
      </c>
      <c r="K5" t="s">
        <v>30</v>
      </c>
      <c r="M5" t="s">
        <v>32</v>
      </c>
      <c r="N5">
        <v>2</v>
      </c>
      <c r="O5">
        <v>2</v>
      </c>
      <c r="P5">
        <v>18</v>
      </c>
      <c r="Q5">
        <v>45</v>
      </c>
      <c r="R5">
        <v>-45</v>
      </c>
      <c r="S5">
        <v>-18</v>
      </c>
      <c r="T5">
        <v>-2</v>
      </c>
      <c r="V5" t="s">
        <v>33</v>
      </c>
      <c r="W5" t="s">
        <v>34</v>
      </c>
    </row>
    <row r="6" spans="1:23">
      <c r="A6" t="s">
        <v>38</v>
      </c>
      <c r="B6" s="2" t="str">
        <f>Hyperlink("https://www.diodes.com/assets/Datasheets/AH3231Q-AH3234Q_AH3270Q-AH3272Q.pdf")</f>
        <v>https://www.diodes.com/assets/Datasheets/AH3231Q-AH3234Q_AH3270Q-AH3272Q.pdf</v>
      </c>
      <c r="C6" t="str">
        <f>Hyperlink("https://www.diodes.com/part/view/AH3231Q","AH3231Q")</f>
        <v>AH3231Q</v>
      </c>
      <c r="D6" t="s">
        <v>39</v>
      </c>
      <c r="E6" t="s">
        <v>25</v>
      </c>
      <c r="F6" t="s">
        <v>26</v>
      </c>
      <c r="G6" t="s">
        <v>40</v>
      </c>
      <c r="H6" t="s">
        <v>28</v>
      </c>
      <c r="I6" t="s">
        <v>41</v>
      </c>
      <c r="J6" t="s">
        <v>42</v>
      </c>
      <c r="K6" t="s">
        <v>43</v>
      </c>
      <c r="M6" t="s">
        <v>44</v>
      </c>
      <c r="O6">
        <v>55</v>
      </c>
      <c r="P6">
        <v>90</v>
      </c>
      <c r="Q6">
        <v>135</v>
      </c>
      <c r="R6">
        <v>35</v>
      </c>
      <c r="S6">
        <v>70</v>
      </c>
      <c r="T6">
        <v>115</v>
      </c>
      <c r="V6" t="s">
        <v>33</v>
      </c>
      <c r="W6" t="s">
        <v>45</v>
      </c>
    </row>
    <row r="7" spans="1:23">
      <c r="A7" t="s">
        <v>46</v>
      </c>
      <c r="B7" s="2" t="str">
        <f>Hyperlink("https://www.diodes.com/assets/Datasheets/AH3231Q-AH3234Q_AH3270Q-AH3272Q.pdf")</f>
        <v>https://www.diodes.com/assets/Datasheets/AH3231Q-AH3234Q_AH3270Q-AH3272Q.pdf</v>
      </c>
      <c r="C7" t="str">
        <f>Hyperlink("https://www.diodes.com/part/view/AH3232Q","AH3232Q")</f>
        <v>AH3232Q</v>
      </c>
      <c r="D7" t="s">
        <v>39</v>
      </c>
      <c r="E7" t="s">
        <v>25</v>
      </c>
      <c r="F7" t="s">
        <v>26</v>
      </c>
      <c r="G7" t="s">
        <v>40</v>
      </c>
      <c r="H7" t="s">
        <v>28</v>
      </c>
      <c r="I7" t="s">
        <v>47</v>
      </c>
      <c r="J7" t="s">
        <v>43</v>
      </c>
      <c r="K7" t="s">
        <v>42</v>
      </c>
      <c r="M7" t="s">
        <v>44</v>
      </c>
      <c r="O7">
        <v>30</v>
      </c>
      <c r="P7">
        <v>60</v>
      </c>
      <c r="Q7">
        <v>90</v>
      </c>
      <c r="R7">
        <v>10</v>
      </c>
      <c r="S7">
        <v>40</v>
      </c>
      <c r="T7">
        <v>70</v>
      </c>
      <c r="V7" t="s">
        <v>33</v>
      </c>
      <c r="W7" t="s">
        <v>45</v>
      </c>
    </row>
    <row r="8" spans="1:23">
      <c r="A8" t="s">
        <v>48</v>
      </c>
      <c r="B8" s="2" t="str">
        <f>Hyperlink("https://www.diodes.com/assets/Datasheets/AH3231Q-AH3234Q_AH3270Q-AH3272Q.pdf")</f>
        <v>https://www.diodes.com/assets/Datasheets/AH3231Q-AH3234Q_AH3270Q-AH3272Q.pdf</v>
      </c>
      <c r="C8" t="str">
        <f>Hyperlink("https://www.diodes.com/part/view/AH3233Q","AH3233Q")</f>
        <v>AH3233Q</v>
      </c>
      <c r="D8" t="s">
        <v>39</v>
      </c>
      <c r="E8" t="s">
        <v>25</v>
      </c>
      <c r="F8" t="s">
        <v>26</v>
      </c>
      <c r="G8" t="s">
        <v>40</v>
      </c>
      <c r="H8" t="s">
        <v>28</v>
      </c>
      <c r="I8" t="s">
        <v>47</v>
      </c>
      <c r="J8" t="s">
        <v>43</v>
      </c>
      <c r="K8" t="s">
        <v>42</v>
      </c>
      <c r="M8" t="s">
        <v>44</v>
      </c>
      <c r="O8">
        <v>20</v>
      </c>
      <c r="P8">
        <v>45</v>
      </c>
      <c r="Q8">
        <v>70</v>
      </c>
      <c r="R8">
        <v>3</v>
      </c>
      <c r="S8">
        <v>28</v>
      </c>
      <c r="T8">
        <v>53</v>
      </c>
      <c r="V8" t="s">
        <v>33</v>
      </c>
      <c r="W8" t="s">
        <v>45</v>
      </c>
    </row>
    <row r="9" spans="1:23">
      <c r="A9" t="s">
        <v>49</v>
      </c>
      <c r="B9" s="2" t="str">
        <f>Hyperlink("https://www.diodes.com/assets/Datasheets/AH3231Q-AH3234Q_AH3270Q-AH3272Q.pdf")</f>
        <v>https://www.diodes.com/assets/Datasheets/AH3231Q-AH3234Q_AH3270Q-AH3272Q.pdf</v>
      </c>
      <c r="C9" t="str">
        <f>Hyperlink("https://www.diodes.com/part/view/AH3234Q","AH3234Q")</f>
        <v>AH3234Q</v>
      </c>
      <c r="D9" t="s">
        <v>50</v>
      </c>
      <c r="E9" t="s">
        <v>25</v>
      </c>
      <c r="F9" t="s">
        <v>26</v>
      </c>
      <c r="G9" t="s">
        <v>40</v>
      </c>
      <c r="H9" t="s">
        <v>28</v>
      </c>
      <c r="I9" t="s">
        <v>47</v>
      </c>
      <c r="J9" t="s">
        <v>42</v>
      </c>
      <c r="K9" t="s">
        <v>43</v>
      </c>
      <c r="M9" t="s">
        <v>44</v>
      </c>
      <c r="O9">
        <v>20</v>
      </c>
      <c r="P9">
        <v>45</v>
      </c>
      <c r="Q9">
        <v>70</v>
      </c>
      <c r="R9">
        <v>3</v>
      </c>
      <c r="S9">
        <v>28</v>
      </c>
      <c r="T9">
        <v>53</v>
      </c>
      <c r="V9" t="s">
        <v>33</v>
      </c>
      <c r="W9" t="s">
        <v>51</v>
      </c>
    </row>
    <row r="10" spans="1:23">
      <c r="A10" t="s">
        <v>52</v>
      </c>
      <c r="B10" s="2" t="str">
        <f>Hyperlink("https://www.diodes.com/assets/Datasheets/AH324xQ_AH328xQ.pdf")</f>
        <v>https://www.diodes.com/assets/Datasheets/AH324xQ_AH328xQ.pdf</v>
      </c>
      <c r="C10" t="str">
        <f>Hyperlink("https://www.diodes.com/part/view/AH3241Q","AH3241Q")</f>
        <v>AH3241Q</v>
      </c>
      <c r="D10" t="s">
        <v>53</v>
      </c>
      <c r="E10" t="s">
        <v>25</v>
      </c>
      <c r="F10" t="s">
        <v>26</v>
      </c>
      <c r="G10" t="s">
        <v>40</v>
      </c>
      <c r="H10" t="s">
        <v>28</v>
      </c>
      <c r="I10" t="s">
        <v>41</v>
      </c>
      <c r="J10" t="s">
        <v>42</v>
      </c>
      <c r="K10" t="s">
        <v>43</v>
      </c>
      <c r="L10" t="s">
        <v>54</v>
      </c>
      <c r="M10" t="s">
        <v>44</v>
      </c>
      <c r="O10">
        <v>55</v>
      </c>
      <c r="P10">
        <v>90</v>
      </c>
      <c r="Q10">
        <v>135</v>
      </c>
      <c r="R10">
        <v>35</v>
      </c>
      <c r="S10">
        <v>70</v>
      </c>
      <c r="T10">
        <v>115</v>
      </c>
      <c r="V10" t="s">
        <v>33</v>
      </c>
      <c r="W10" t="s">
        <v>45</v>
      </c>
    </row>
    <row r="11" spans="1:23">
      <c r="A11" t="s">
        <v>55</v>
      </c>
      <c r="B11" s="2" t="str">
        <f>Hyperlink("https://www.diodes.com/assets/Datasheets/AH324xQ_AH328xQ.pdf")</f>
        <v>https://www.diodes.com/assets/Datasheets/AH324xQ_AH328xQ.pdf</v>
      </c>
      <c r="C11" t="str">
        <f>Hyperlink("https://www.diodes.com/part/view/AH3242Q","AH3242Q")</f>
        <v>AH3242Q</v>
      </c>
      <c r="D11" t="s">
        <v>53</v>
      </c>
      <c r="E11" t="s">
        <v>25</v>
      </c>
      <c r="F11" t="s">
        <v>26</v>
      </c>
      <c r="G11" t="s">
        <v>40</v>
      </c>
      <c r="H11" t="s">
        <v>28</v>
      </c>
      <c r="I11" t="s">
        <v>47</v>
      </c>
      <c r="J11" t="s">
        <v>43</v>
      </c>
      <c r="K11" t="s">
        <v>42</v>
      </c>
      <c r="L11" t="s">
        <v>54</v>
      </c>
      <c r="M11" t="s">
        <v>44</v>
      </c>
      <c r="O11">
        <v>30</v>
      </c>
      <c r="P11">
        <v>60</v>
      </c>
      <c r="Q11">
        <v>90</v>
      </c>
      <c r="R11">
        <v>10</v>
      </c>
      <c r="S11">
        <v>40</v>
      </c>
      <c r="T11">
        <v>70</v>
      </c>
      <c r="V11" t="s">
        <v>33</v>
      </c>
      <c r="W11" t="s">
        <v>45</v>
      </c>
    </row>
    <row r="12" spans="1:23">
      <c r="A12" t="s">
        <v>56</v>
      </c>
      <c r="B12" s="2" t="str">
        <f>Hyperlink("https://www.diodes.com/assets/Datasheets/AH324xQ_AH328xQ.pdf")</f>
        <v>https://www.diodes.com/assets/Datasheets/AH324xQ_AH328xQ.pdf</v>
      </c>
      <c r="C12" t="str">
        <f>Hyperlink("https://www.diodes.com/part/view/AH3243Q","AH3243Q")</f>
        <v>AH3243Q</v>
      </c>
      <c r="D12" t="s">
        <v>53</v>
      </c>
      <c r="E12" t="s">
        <v>25</v>
      </c>
      <c r="F12" t="s">
        <v>26</v>
      </c>
      <c r="G12" t="s">
        <v>40</v>
      </c>
      <c r="H12" t="s">
        <v>28</v>
      </c>
      <c r="I12" t="s">
        <v>47</v>
      </c>
      <c r="J12" t="s">
        <v>43</v>
      </c>
      <c r="K12" t="s">
        <v>42</v>
      </c>
      <c r="L12" t="s">
        <v>54</v>
      </c>
      <c r="M12" t="s">
        <v>44</v>
      </c>
      <c r="O12">
        <v>20</v>
      </c>
      <c r="P12">
        <v>45</v>
      </c>
      <c r="Q12">
        <v>70</v>
      </c>
      <c r="R12">
        <v>3</v>
      </c>
      <c r="S12">
        <v>28</v>
      </c>
      <c r="T12">
        <v>53</v>
      </c>
      <c r="V12" t="s">
        <v>33</v>
      </c>
      <c r="W12" t="s">
        <v>45</v>
      </c>
    </row>
    <row r="13" spans="1:23">
      <c r="A13" t="s">
        <v>57</v>
      </c>
      <c r="B13" s="2" t="str">
        <f>Hyperlink("https://www.diodes.com/assets/Datasheets/AH324xQ_AH328xQ.pdf")</f>
        <v>https://www.diodes.com/assets/Datasheets/AH324xQ_AH328xQ.pdf</v>
      </c>
      <c r="C13" t="str">
        <f>Hyperlink("https://www.diodes.com/part/view/AH3244Q","AH3244Q")</f>
        <v>AH3244Q</v>
      </c>
      <c r="D13" t="s">
        <v>58</v>
      </c>
      <c r="E13" t="s">
        <v>25</v>
      </c>
      <c r="F13" t="s">
        <v>26</v>
      </c>
      <c r="G13" t="s">
        <v>40</v>
      </c>
      <c r="H13" t="s">
        <v>28</v>
      </c>
      <c r="I13" t="s">
        <v>47</v>
      </c>
      <c r="J13" t="s">
        <v>42</v>
      </c>
      <c r="K13" t="s">
        <v>43</v>
      </c>
      <c r="L13" t="s">
        <v>54</v>
      </c>
      <c r="M13" t="s">
        <v>44</v>
      </c>
      <c r="O13">
        <v>20</v>
      </c>
      <c r="P13">
        <v>45</v>
      </c>
      <c r="Q13">
        <v>70</v>
      </c>
      <c r="R13">
        <v>3</v>
      </c>
      <c r="S13">
        <v>28</v>
      </c>
      <c r="T13">
        <v>53</v>
      </c>
      <c r="V13" t="s">
        <v>33</v>
      </c>
      <c r="W13" t="s">
        <v>51</v>
      </c>
    </row>
    <row r="14" spans="1:23">
      <c r="A14" t="s">
        <v>59</v>
      </c>
      <c r="B14" s="2" t="str">
        <f>Hyperlink("https://www.diodes.com/assets/Datasheets/AH3231Q-AH3234Q_AH3270Q-AH3272Q.pdf")</f>
        <v>https://www.diodes.com/assets/Datasheets/AH3231Q-AH3234Q_AH3270Q-AH3272Q.pdf</v>
      </c>
      <c r="C14" t="str">
        <f>Hyperlink("https://www.diodes.com/part/view/AH3270Q","AH3270Q")</f>
        <v>AH3270Q</v>
      </c>
      <c r="D14" t="s">
        <v>60</v>
      </c>
      <c r="E14" t="s">
        <v>25</v>
      </c>
      <c r="F14" t="s">
        <v>26</v>
      </c>
      <c r="G14" t="s">
        <v>27</v>
      </c>
      <c r="H14" t="s">
        <v>28</v>
      </c>
      <c r="I14" t="s">
        <v>47</v>
      </c>
      <c r="J14" t="s">
        <v>43</v>
      </c>
      <c r="K14" t="s">
        <v>61</v>
      </c>
      <c r="M14" t="s">
        <v>44</v>
      </c>
      <c r="O14">
        <v>3</v>
      </c>
      <c r="P14">
        <v>18</v>
      </c>
      <c r="Q14">
        <v>33</v>
      </c>
      <c r="R14">
        <v>-33</v>
      </c>
      <c r="S14">
        <v>-18</v>
      </c>
      <c r="T14">
        <v>-3</v>
      </c>
      <c r="V14" t="s">
        <v>62</v>
      </c>
      <c r="W14" t="s">
        <v>45</v>
      </c>
    </row>
    <row r="15" spans="1:23">
      <c r="A15" t="s">
        <v>63</v>
      </c>
      <c r="B15" s="2" t="str">
        <f>Hyperlink("https://www.diodes.com/assets/Datasheets/AH3231Q-AH3234Q_AH3270Q-AH3272Q.pdf")</f>
        <v>https://www.diodes.com/assets/Datasheets/AH3231Q-AH3234Q_AH3270Q-AH3272Q.pdf</v>
      </c>
      <c r="C15" t="str">
        <f>Hyperlink("https://www.diodes.com/part/view/AH3271Q","AH3271Q")</f>
        <v>AH3271Q</v>
      </c>
      <c r="D15" t="s">
        <v>60</v>
      </c>
      <c r="E15" t="s">
        <v>25</v>
      </c>
      <c r="F15" t="s">
        <v>26</v>
      </c>
      <c r="G15" t="s">
        <v>27</v>
      </c>
      <c r="H15" t="s">
        <v>28</v>
      </c>
      <c r="I15" t="s">
        <v>47</v>
      </c>
      <c r="J15" t="s">
        <v>43</v>
      </c>
      <c r="K15" t="s">
        <v>42</v>
      </c>
      <c r="M15" t="s">
        <v>44</v>
      </c>
      <c r="O15">
        <v>3</v>
      </c>
      <c r="P15">
        <v>18</v>
      </c>
      <c r="Q15">
        <v>33</v>
      </c>
      <c r="R15">
        <v>-33</v>
      </c>
      <c r="S15">
        <v>-18</v>
      </c>
      <c r="T15">
        <v>-3</v>
      </c>
      <c r="V15" t="s">
        <v>62</v>
      </c>
      <c r="W15" t="s">
        <v>45</v>
      </c>
    </row>
    <row r="16" spans="1:23">
      <c r="A16" t="s">
        <v>64</v>
      </c>
      <c r="B16" s="2" t="str">
        <f>Hyperlink("https://www.diodes.com/assets/Datasheets/AH3231Q-AH3234Q_AH3270Q-AH3272Q.pdf")</f>
        <v>https://www.diodes.com/assets/Datasheets/AH3231Q-AH3234Q_AH3270Q-AH3272Q.pdf</v>
      </c>
      <c r="C16" t="str">
        <f>Hyperlink("https://www.diodes.com/part/view/AH3272Q","AH3272Q")</f>
        <v>AH3272Q</v>
      </c>
      <c r="D16" t="s">
        <v>60</v>
      </c>
      <c r="E16" t="s">
        <v>25</v>
      </c>
      <c r="F16" t="s">
        <v>26</v>
      </c>
      <c r="G16" t="s">
        <v>27</v>
      </c>
      <c r="H16" t="s">
        <v>28</v>
      </c>
      <c r="I16" t="s">
        <v>47</v>
      </c>
      <c r="J16" t="s">
        <v>43</v>
      </c>
      <c r="K16" t="s">
        <v>61</v>
      </c>
      <c r="M16" t="s">
        <v>44</v>
      </c>
      <c r="O16">
        <v>10</v>
      </c>
      <c r="P16">
        <v>30</v>
      </c>
      <c r="Q16">
        <v>50</v>
      </c>
      <c r="R16">
        <v>-50</v>
      </c>
      <c r="S16">
        <v>-30</v>
      </c>
      <c r="T16">
        <v>-10</v>
      </c>
      <c r="V16" t="s">
        <v>62</v>
      </c>
      <c r="W16" t="s">
        <v>45</v>
      </c>
    </row>
    <row r="17" spans="1:23">
      <c r="A17" t="s">
        <v>65</v>
      </c>
      <c r="B17" s="2" t="str">
        <f>Hyperlink("https://www.diodes.com/assets/Datasheets/AH324xQ_AH328xQ.pdf")</f>
        <v>https://www.diodes.com/assets/Datasheets/AH324xQ_AH328xQ.pdf</v>
      </c>
      <c r="C17" t="str">
        <f>Hyperlink("https://www.diodes.com/part/view/AH3280Q","AH3280Q")</f>
        <v>AH3280Q</v>
      </c>
      <c r="D17" t="s">
        <v>66</v>
      </c>
      <c r="E17" t="s">
        <v>25</v>
      </c>
      <c r="F17" t="s">
        <v>26</v>
      </c>
      <c r="G17" t="s">
        <v>27</v>
      </c>
      <c r="H17" t="s">
        <v>28</v>
      </c>
      <c r="I17" t="s">
        <v>47</v>
      </c>
      <c r="J17" t="s">
        <v>43</v>
      </c>
      <c r="K17" t="s">
        <v>61</v>
      </c>
      <c r="L17" t="s">
        <v>54</v>
      </c>
      <c r="M17" t="s">
        <v>44</v>
      </c>
      <c r="O17">
        <v>3</v>
      </c>
      <c r="P17">
        <v>18</v>
      </c>
      <c r="Q17">
        <v>33</v>
      </c>
      <c r="R17">
        <v>-33</v>
      </c>
      <c r="S17">
        <v>-18</v>
      </c>
      <c r="T17">
        <v>-3</v>
      </c>
      <c r="V17" t="s">
        <v>33</v>
      </c>
      <c r="W17" t="s">
        <v>45</v>
      </c>
    </row>
    <row r="18" spans="1:23">
      <c r="A18" t="s">
        <v>67</v>
      </c>
      <c r="B18" s="2" t="str">
        <f>Hyperlink("https://www.diodes.com/assets/Datasheets/AH324xQ_AH328xQ.pdf")</f>
        <v>https://www.diodes.com/assets/Datasheets/AH324xQ_AH328xQ.pdf</v>
      </c>
      <c r="C18" t="str">
        <f>Hyperlink("https://www.diodes.com/part/view/AH3281Q","AH3281Q")</f>
        <v>AH3281Q</v>
      </c>
      <c r="D18" t="s">
        <v>66</v>
      </c>
      <c r="E18" t="s">
        <v>25</v>
      </c>
      <c r="F18" t="s">
        <v>26</v>
      </c>
      <c r="G18" t="s">
        <v>27</v>
      </c>
      <c r="H18" t="s">
        <v>28</v>
      </c>
      <c r="I18" t="s">
        <v>47</v>
      </c>
      <c r="J18" t="s">
        <v>43</v>
      </c>
      <c r="K18" t="s">
        <v>42</v>
      </c>
      <c r="L18" t="s">
        <v>54</v>
      </c>
      <c r="M18" t="s">
        <v>44</v>
      </c>
      <c r="O18">
        <v>3</v>
      </c>
      <c r="P18">
        <v>18</v>
      </c>
      <c r="Q18">
        <v>33</v>
      </c>
      <c r="R18">
        <v>-33</v>
      </c>
      <c r="S18">
        <v>-18</v>
      </c>
      <c r="T18">
        <v>-3</v>
      </c>
      <c r="V18" t="s">
        <v>33</v>
      </c>
      <c r="W18" t="s">
        <v>45</v>
      </c>
    </row>
    <row r="19" spans="1:23">
      <c r="A19" t="s">
        <v>68</v>
      </c>
      <c r="B19" s="2" t="str">
        <f>Hyperlink("https://www.diodes.com/assets/Datasheets/AH324xQ_AH328xQ.pdf")</f>
        <v>https://www.diodes.com/assets/Datasheets/AH324xQ_AH328xQ.pdf</v>
      </c>
      <c r="C19" t="str">
        <f>Hyperlink("https://www.diodes.com/part/view/AH3282Q","AH3282Q")</f>
        <v>AH3282Q</v>
      </c>
      <c r="D19" t="s">
        <v>66</v>
      </c>
      <c r="E19" t="s">
        <v>25</v>
      </c>
      <c r="F19" t="s">
        <v>26</v>
      </c>
      <c r="G19" t="s">
        <v>27</v>
      </c>
      <c r="H19" t="s">
        <v>28</v>
      </c>
      <c r="I19" t="s">
        <v>47</v>
      </c>
      <c r="J19" t="s">
        <v>43</v>
      </c>
      <c r="K19" t="s">
        <v>61</v>
      </c>
      <c r="L19" t="s">
        <v>54</v>
      </c>
      <c r="M19" t="s">
        <v>44</v>
      </c>
      <c r="O19">
        <v>10</v>
      </c>
      <c r="P19">
        <v>30</v>
      </c>
      <c r="Q19">
        <v>50</v>
      </c>
      <c r="R19">
        <v>-50</v>
      </c>
      <c r="S19">
        <v>-30</v>
      </c>
      <c r="T19">
        <v>-10</v>
      </c>
      <c r="V19" t="s">
        <v>33</v>
      </c>
      <c r="W19" t="s">
        <v>45</v>
      </c>
    </row>
    <row r="20" spans="1:23">
      <c r="A20" t="s">
        <v>69</v>
      </c>
      <c r="B20" s="2" t="str">
        <f>Hyperlink("https://www.diodes.com/assets/Datasheets/AH332xQ.pdf")</f>
        <v>https://www.diodes.com/assets/Datasheets/AH332xQ.pdf</v>
      </c>
      <c r="C20" t="str">
        <f>Hyperlink("https://www.diodes.com/part/view/AH3320Q","AH3320Q")</f>
        <v>AH3320Q</v>
      </c>
      <c r="D20" t="s">
        <v>70</v>
      </c>
      <c r="E20" t="s">
        <v>25</v>
      </c>
      <c r="F20" t="s">
        <v>26</v>
      </c>
      <c r="G20" t="s">
        <v>40</v>
      </c>
      <c r="H20" t="s">
        <v>28</v>
      </c>
      <c r="I20" t="s">
        <v>29</v>
      </c>
      <c r="J20" t="s">
        <v>30</v>
      </c>
      <c r="K20" t="s">
        <v>31</v>
      </c>
      <c r="L20" t="s">
        <v>71</v>
      </c>
      <c r="M20" t="s">
        <v>72</v>
      </c>
      <c r="N20">
        <v>3</v>
      </c>
      <c r="O20">
        <v>180</v>
      </c>
      <c r="P20">
        <v>210</v>
      </c>
      <c r="Q20">
        <v>240</v>
      </c>
      <c r="R20">
        <v>155</v>
      </c>
      <c r="S20">
        <v>185</v>
      </c>
      <c r="T20">
        <v>220</v>
      </c>
      <c r="U20">
        <v>30</v>
      </c>
      <c r="V20" t="s">
        <v>33</v>
      </c>
      <c r="W20" t="s">
        <v>73</v>
      </c>
    </row>
    <row r="21" spans="1:23">
      <c r="A21" t="s">
        <v>74</v>
      </c>
      <c r="B21" s="2" t="str">
        <f>Hyperlink("https://www.diodes.com/assets/Datasheets/AH332xQ.pdf")</f>
        <v>https://www.diodes.com/assets/Datasheets/AH332xQ.pdf</v>
      </c>
      <c r="C21" t="str">
        <f>Hyperlink("https://www.diodes.com/part/view/AH3321Q","AH3321Q")</f>
        <v>AH3321Q</v>
      </c>
      <c r="D21" t="s">
        <v>70</v>
      </c>
      <c r="E21" t="s">
        <v>25</v>
      </c>
      <c r="F21" t="s">
        <v>26</v>
      </c>
      <c r="G21" t="s">
        <v>40</v>
      </c>
      <c r="H21" t="s">
        <v>28</v>
      </c>
      <c r="I21" t="s">
        <v>29</v>
      </c>
      <c r="J21" t="s">
        <v>30</v>
      </c>
      <c r="K21" t="s">
        <v>31</v>
      </c>
      <c r="L21" t="s">
        <v>71</v>
      </c>
      <c r="M21" t="s">
        <v>72</v>
      </c>
      <c r="N21">
        <v>3</v>
      </c>
      <c r="O21">
        <v>235</v>
      </c>
      <c r="P21">
        <v>275</v>
      </c>
      <c r="Q21">
        <v>300</v>
      </c>
      <c r="R21">
        <v>210</v>
      </c>
      <c r="S21">
        <v>250</v>
      </c>
      <c r="T21">
        <v>275</v>
      </c>
      <c r="U21">
        <v>30</v>
      </c>
      <c r="V21" t="s">
        <v>33</v>
      </c>
      <c r="W21" t="s">
        <v>73</v>
      </c>
    </row>
    <row r="22" spans="1:23">
      <c r="A22" t="s">
        <v>75</v>
      </c>
      <c r="B22" s="2" t="str">
        <f>Hyperlink("https://www.diodes.com/assets/Datasheets/AH332xQ.pdf")</f>
        <v>https://www.diodes.com/assets/Datasheets/AH332xQ.pdf</v>
      </c>
      <c r="C22" t="str">
        <f>Hyperlink("https://www.diodes.com/part/view/AH3322Q","AH3322Q")</f>
        <v>AH3322Q</v>
      </c>
      <c r="D22" t="s">
        <v>70</v>
      </c>
      <c r="E22" t="s">
        <v>25</v>
      </c>
      <c r="F22" t="s">
        <v>26</v>
      </c>
      <c r="G22" t="s">
        <v>40</v>
      </c>
      <c r="H22" t="s">
        <v>28</v>
      </c>
      <c r="I22" t="s">
        <v>29</v>
      </c>
      <c r="J22" t="s">
        <v>30</v>
      </c>
      <c r="K22" t="s">
        <v>31</v>
      </c>
      <c r="L22" t="s">
        <v>71</v>
      </c>
      <c r="M22" t="s">
        <v>72</v>
      </c>
      <c r="N22">
        <v>3</v>
      </c>
      <c r="O22">
        <v>15</v>
      </c>
      <c r="P22">
        <v>30</v>
      </c>
      <c r="Q22">
        <v>45</v>
      </c>
      <c r="R22">
        <v>5</v>
      </c>
      <c r="S22">
        <v>20</v>
      </c>
      <c r="T22">
        <v>35</v>
      </c>
      <c r="U22">
        <v>30</v>
      </c>
      <c r="V22" t="s">
        <v>33</v>
      </c>
      <c r="W22" t="s">
        <v>76</v>
      </c>
    </row>
    <row r="23" spans="1:23">
      <c r="A23" t="s">
        <v>77</v>
      </c>
      <c r="B23" s="2" t="str">
        <f>Hyperlink("https://www.diodes.com/assets/Datasheets/AH332xQ.pdf")</f>
        <v>https://www.diodes.com/assets/Datasheets/AH332xQ.pdf</v>
      </c>
      <c r="C23" t="str">
        <f>Hyperlink("https://www.diodes.com/part/view/AH3323Q","AH3323Q")</f>
        <v>AH3323Q</v>
      </c>
      <c r="D23" t="s">
        <v>70</v>
      </c>
      <c r="E23" t="s">
        <v>25</v>
      </c>
      <c r="F23" t="s">
        <v>26</v>
      </c>
      <c r="G23" t="s">
        <v>40</v>
      </c>
      <c r="H23" t="s">
        <v>28</v>
      </c>
      <c r="I23" t="s">
        <v>29</v>
      </c>
      <c r="J23" t="s">
        <v>30</v>
      </c>
      <c r="K23" t="s">
        <v>31</v>
      </c>
      <c r="L23" t="s">
        <v>71</v>
      </c>
      <c r="M23" t="s">
        <v>72</v>
      </c>
      <c r="N23">
        <v>3</v>
      </c>
      <c r="O23">
        <v>38</v>
      </c>
      <c r="P23">
        <v>55</v>
      </c>
      <c r="Q23">
        <v>72</v>
      </c>
      <c r="R23">
        <v>20</v>
      </c>
      <c r="S23">
        <v>35</v>
      </c>
      <c r="T23">
        <v>60</v>
      </c>
      <c r="U23">
        <v>30</v>
      </c>
      <c r="V23" t="s">
        <v>33</v>
      </c>
      <c r="W23" t="s">
        <v>76</v>
      </c>
    </row>
    <row r="24" spans="1:23">
      <c r="A24" t="s">
        <v>78</v>
      </c>
      <c r="B24" s="2" t="str">
        <f>Hyperlink("https://www.diodes.com/assets/Datasheets/AH332xQ.pdf")</f>
        <v>https://www.diodes.com/assets/Datasheets/AH332xQ.pdf</v>
      </c>
      <c r="C24" t="str">
        <f>Hyperlink("https://www.diodes.com/part/view/AH3324Q","AH3324Q")</f>
        <v>AH3324Q</v>
      </c>
      <c r="D24" t="s">
        <v>70</v>
      </c>
      <c r="E24" t="s">
        <v>25</v>
      </c>
      <c r="F24" t="s">
        <v>26</v>
      </c>
      <c r="G24" t="s">
        <v>40</v>
      </c>
      <c r="H24" t="s">
        <v>28</v>
      </c>
      <c r="I24" t="s">
        <v>29</v>
      </c>
      <c r="J24" t="s">
        <v>30</v>
      </c>
      <c r="K24" t="s">
        <v>31</v>
      </c>
      <c r="L24" t="s">
        <v>71</v>
      </c>
      <c r="M24" t="s">
        <v>72</v>
      </c>
      <c r="N24">
        <v>3</v>
      </c>
      <c r="O24">
        <v>68</v>
      </c>
      <c r="P24">
        <v>80</v>
      </c>
      <c r="Q24">
        <v>100</v>
      </c>
      <c r="R24">
        <v>40</v>
      </c>
      <c r="S24">
        <v>60</v>
      </c>
      <c r="T24">
        <v>80</v>
      </c>
      <c r="U24">
        <v>30</v>
      </c>
      <c r="V24" t="s">
        <v>33</v>
      </c>
      <c r="W24" t="s">
        <v>73</v>
      </c>
    </row>
    <row r="25" spans="1:23">
      <c r="A25" t="s">
        <v>79</v>
      </c>
      <c r="B25" s="2" t="str">
        <f>Hyperlink("https://www.diodes.com/assets/Datasheets/AH332xQ.pdf")</f>
        <v>https://www.diodes.com/assets/Datasheets/AH332xQ.pdf</v>
      </c>
      <c r="C25" t="str">
        <f>Hyperlink("https://www.diodes.com/part/view/AH3325Q","AH3325Q")</f>
        <v>AH3325Q</v>
      </c>
      <c r="D25" t="s">
        <v>70</v>
      </c>
      <c r="E25" t="s">
        <v>25</v>
      </c>
      <c r="F25" t="s">
        <v>26</v>
      </c>
      <c r="G25" t="s">
        <v>40</v>
      </c>
      <c r="H25" t="s">
        <v>28</v>
      </c>
      <c r="I25" t="s">
        <v>29</v>
      </c>
      <c r="J25" t="s">
        <v>30</v>
      </c>
      <c r="K25" t="s">
        <v>31</v>
      </c>
      <c r="L25" t="s">
        <v>71</v>
      </c>
      <c r="M25" t="s">
        <v>72</v>
      </c>
      <c r="N25">
        <v>3</v>
      </c>
      <c r="O25">
        <v>80</v>
      </c>
      <c r="P25">
        <v>100</v>
      </c>
      <c r="Q25">
        <v>120</v>
      </c>
      <c r="R25">
        <v>60</v>
      </c>
      <c r="S25">
        <v>80</v>
      </c>
      <c r="T25">
        <v>100</v>
      </c>
      <c r="U25">
        <v>30</v>
      </c>
      <c r="V25" t="s">
        <v>33</v>
      </c>
      <c r="W25" t="s">
        <v>73</v>
      </c>
    </row>
    <row r="26" spans="1:23">
      <c r="A26" t="s">
        <v>80</v>
      </c>
      <c r="B26" s="2" t="str">
        <f>Hyperlink("https://www.diodes.com/assets/Datasheets/AH332xQ.pdf")</f>
        <v>https://www.diodes.com/assets/Datasheets/AH332xQ.pdf</v>
      </c>
      <c r="C26" t="str">
        <f>Hyperlink("https://www.diodes.com/part/view/AH3326Q","AH3326Q")</f>
        <v>AH3326Q</v>
      </c>
      <c r="D26" t="s">
        <v>70</v>
      </c>
      <c r="E26" t="s">
        <v>25</v>
      </c>
      <c r="F26" t="s">
        <v>26</v>
      </c>
      <c r="G26" t="s">
        <v>40</v>
      </c>
      <c r="H26" t="s">
        <v>28</v>
      </c>
      <c r="I26" t="s">
        <v>29</v>
      </c>
      <c r="J26" t="s">
        <v>30</v>
      </c>
      <c r="K26" t="s">
        <v>31</v>
      </c>
      <c r="L26" t="s">
        <v>71</v>
      </c>
      <c r="M26" t="s">
        <v>72</v>
      </c>
      <c r="N26">
        <v>3</v>
      </c>
      <c r="O26">
        <v>65</v>
      </c>
      <c r="P26">
        <v>100</v>
      </c>
      <c r="Q26">
        <v>135</v>
      </c>
      <c r="R26">
        <v>50</v>
      </c>
      <c r="S26">
        <v>85</v>
      </c>
      <c r="T26">
        <v>120</v>
      </c>
      <c r="U26">
        <v>30</v>
      </c>
      <c r="V26" t="s">
        <v>33</v>
      </c>
      <c r="W26" t="s">
        <v>76</v>
      </c>
    </row>
    <row r="27" spans="1:23">
      <c r="A27" t="s">
        <v>81</v>
      </c>
      <c r="B27" s="2" t="str">
        <f>Hyperlink("https://www.diodes.com/assets/Datasheets/AH332xQ.pdf")</f>
        <v>https://www.diodes.com/assets/Datasheets/AH332xQ.pdf</v>
      </c>
      <c r="C27" t="str">
        <f>Hyperlink("https://www.diodes.com/part/view/AH3327Q","AH3327Q")</f>
        <v>AH3327Q</v>
      </c>
      <c r="D27" t="s">
        <v>70</v>
      </c>
      <c r="E27" t="s">
        <v>25</v>
      </c>
      <c r="F27" t="s">
        <v>26</v>
      </c>
      <c r="G27" t="s">
        <v>40</v>
      </c>
      <c r="H27" t="s">
        <v>28</v>
      </c>
      <c r="I27" t="s">
        <v>29</v>
      </c>
      <c r="J27" t="s">
        <v>30</v>
      </c>
      <c r="K27" t="s">
        <v>31</v>
      </c>
      <c r="L27" t="s">
        <v>71</v>
      </c>
      <c r="M27" t="s">
        <v>72</v>
      </c>
      <c r="N27">
        <v>3</v>
      </c>
      <c r="O27">
        <v>95</v>
      </c>
      <c r="P27">
        <v>115</v>
      </c>
      <c r="Q27">
        <v>140</v>
      </c>
      <c r="R27">
        <v>70</v>
      </c>
      <c r="S27">
        <v>90</v>
      </c>
      <c r="T27">
        <v>120</v>
      </c>
      <c r="U27">
        <v>30</v>
      </c>
      <c r="V27" t="s">
        <v>33</v>
      </c>
      <c r="W27" t="s">
        <v>76</v>
      </c>
    </row>
    <row r="28" spans="1:23">
      <c r="A28" t="s">
        <v>82</v>
      </c>
      <c r="B28" s="2" t="str">
        <f>Hyperlink("https://www.diodes.com/assets/Datasheets/AH332xQ.pdf")</f>
        <v>https://www.diodes.com/assets/Datasheets/AH332xQ.pdf</v>
      </c>
      <c r="C28" t="str">
        <f>Hyperlink("https://www.diodes.com/part/view/AH3328Q","AH3328Q")</f>
        <v>AH3328Q</v>
      </c>
      <c r="D28" t="s">
        <v>70</v>
      </c>
      <c r="E28" t="s">
        <v>25</v>
      </c>
      <c r="F28" t="s">
        <v>26</v>
      </c>
      <c r="G28" t="s">
        <v>40</v>
      </c>
      <c r="H28" t="s">
        <v>28</v>
      </c>
      <c r="I28" t="s">
        <v>29</v>
      </c>
      <c r="J28" t="s">
        <v>30</v>
      </c>
      <c r="K28" t="s">
        <v>31</v>
      </c>
      <c r="L28" t="s">
        <v>71</v>
      </c>
      <c r="M28" t="s">
        <v>72</v>
      </c>
      <c r="N28">
        <v>3</v>
      </c>
      <c r="O28">
        <v>130</v>
      </c>
      <c r="P28">
        <v>150</v>
      </c>
      <c r="Q28">
        <v>180</v>
      </c>
      <c r="R28">
        <v>105</v>
      </c>
      <c r="S28">
        <v>125</v>
      </c>
      <c r="T28">
        <v>160</v>
      </c>
      <c r="U28">
        <v>30</v>
      </c>
      <c r="V28" t="s">
        <v>33</v>
      </c>
      <c r="W28" t="s">
        <v>83</v>
      </c>
    </row>
    <row r="29" spans="1:23">
      <c r="A29" t="s">
        <v>84</v>
      </c>
      <c r="B29" s="2" t="str">
        <f>Hyperlink("https://www.diodes.com/assets/Datasheets/AH332xQ.pdf")</f>
        <v>https://www.diodes.com/assets/Datasheets/AH332xQ.pdf</v>
      </c>
      <c r="C29" t="str">
        <f>Hyperlink("https://www.diodes.com/part/view/AH3329Q","AH3329Q")</f>
        <v>AH3329Q</v>
      </c>
      <c r="D29" t="s">
        <v>70</v>
      </c>
      <c r="E29" t="s">
        <v>25</v>
      </c>
      <c r="F29" t="s">
        <v>26</v>
      </c>
      <c r="G29" t="s">
        <v>40</v>
      </c>
      <c r="H29" t="s">
        <v>28</v>
      </c>
      <c r="I29" t="s">
        <v>29</v>
      </c>
      <c r="J29" t="s">
        <v>30</v>
      </c>
      <c r="K29" t="s">
        <v>31</v>
      </c>
      <c r="L29" t="s">
        <v>71</v>
      </c>
      <c r="M29" t="s">
        <v>72</v>
      </c>
      <c r="N29">
        <v>3</v>
      </c>
      <c r="O29">
        <v>150</v>
      </c>
      <c r="P29">
        <v>175</v>
      </c>
      <c r="Q29">
        <v>200</v>
      </c>
      <c r="R29">
        <v>125</v>
      </c>
      <c r="S29">
        <v>150</v>
      </c>
      <c r="T29">
        <v>180</v>
      </c>
      <c r="U29">
        <v>30</v>
      </c>
      <c r="V29" t="s">
        <v>33</v>
      </c>
      <c r="W29" t="s">
        <v>73</v>
      </c>
    </row>
    <row r="30" spans="1:23">
      <c r="A30" t="s">
        <v>85</v>
      </c>
      <c r="B30" s="2" t="str">
        <f>Hyperlink("https://www.diodes.com/assets/Datasheets/AH352xQ.pdf")</f>
        <v>https://www.diodes.com/assets/Datasheets/AH352xQ.pdf</v>
      </c>
      <c r="C30" t="str">
        <f>Hyperlink("https://www.diodes.com/part/view/AH3522Q","AH3522Q")</f>
        <v>AH3522Q</v>
      </c>
      <c r="D30" t="s">
        <v>86</v>
      </c>
      <c r="E30" t="s">
        <v>25</v>
      </c>
      <c r="F30" t="s">
        <v>26</v>
      </c>
      <c r="G30" t="s">
        <v>87</v>
      </c>
      <c r="H30" t="s">
        <v>28</v>
      </c>
      <c r="I30" t="s">
        <v>29</v>
      </c>
      <c r="J30" t="s">
        <v>30</v>
      </c>
      <c r="K30" t="s">
        <v>31</v>
      </c>
      <c r="L30" t="s">
        <v>71</v>
      </c>
      <c r="M30" t="s">
        <v>72</v>
      </c>
      <c r="N30">
        <v>3</v>
      </c>
      <c r="O30">
        <v>8</v>
      </c>
      <c r="P30">
        <v>20</v>
      </c>
      <c r="Q30">
        <v>30</v>
      </c>
      <c r="R30">
        <v>2</v>
      </c>
      <c r="S30">
        <v>10</v>
      </c>
      <c r="T30">
        <v>25</v>
      </c>
      <c r="U30">
        <v>30</v>
      </c>
      <c r="V30" t="s">
        <v>33</v>
      </c>
      <c r="W30" t="s">
        <v>83</v>
      </c>
    </row>
    <row r="31" spans="1:23">
      <c r="A31" t="s">
        <v>88</v>
      </c>
      <c r="B31" s="2" t="str">
        <f>Hyperlink("https://www.diodes.com/assets/Datasheets/AH352xQ.pdf")</f>
        <v>https://www.diodes.com/assets/Datasheets/AH352xQ.pdf</v>
      </c>
      <c r="C31" t="str">
        <f>Hyperlink("https://www.diodes.com/part/view/AH3523Q","AH3523Q")</f>
        <v>AH3523Q</v>
      </c>
      <c r="D31" t="s">
        <v>86</v>
      </c>
      <c r="E31" t="s">
        <v>25</v>
      </c>
      <c r="F31" t="s">
        <v>26</v>
      </c>
      <c r="G31" t="s">
        <v>87</v>
      </c>
      <c r="H31" t="s">
        <v>28</v>
      </c>
      <c r="I31" t="s">
        <v>29</v>
      </c>
      <c r="J31" t="s">
        <v>30</v>
      </c>
      <c r="K31" t="s">
        <v>31</v>
      </c>
      <c r="L31" t="s">
        <v>71</v>
      </c>
      <c r="M31" t="s">
        <v>72</v>
      </c>
      <c r="N31">
        <v>3</v>
      </c>
      <c r="O31">
        <v>15</v>
      </c>
      <c r="P31">
        <v>30</v>
      </c>
      <c r="Q31">
        <v>45</v>
      </c>
      <c r="R31">
        <v>5</v>
      </c>
      <c r="S31">
        <v>20</v>
      </c>
      <c r="T31">
        <v>35</v>
      </c>
      <c r="U31">
        <v>30</v>
      </c>
      <c r="V31" t="s">
        <v>33</v>
      </c>
      <c r="W31" t="s">
        <v>89</v>
      </c>
    </row>
    <row r="32" spans="1:23">
      <c r="A32" t="s">
        <v>90</v>
      </c>
      <c r="B32" s="2" t="str">
        <f>Hyperlink("https://www.diodes.com/assets/Datasheets/AH352xQ.pdf")</f>
        <v>https://www.diodes.com/assets/Datasheets/AH352xQ.pdf</v>
      </c>
      <c r="C32" t="str">
        <f>Hyperlink("https://www.diodes.com/part/view/AH3524Q","AH3524Q")</f>
        <v>AH3524Q</v>
      </c>
      <c r="D32" t="s">
        <v>86</v>
      </c>
      <c r="E32" t="s">
        <v>25</v>
      </c>
      <c r="F32" t="s">
        <v>26</v>
      </c>
      <c r="G32" t="s">
        <v>87</v>
      </c>
      <c r="H32" t="s">
        <v>28</v>
      </c>
      <c r="I32" t="s">
        <v>29</v>
      </c>
      <c r="J32" t="s">
        <v>30</v>
      </c>
      <c r="K32" t="s">
        <v>31</v>
      </c>
      <c r="L32" t="s">
        <v>71</v>
      </c>
      <c r="M32" t="s">
        <v>72</v>
      </c>
      <c r="N32">
        <v>3</v>
      </c>
      <c r="O32">
        <v>20</v>
      </c>
      <c r="P32">
        <v>40</v>
      </c>
      <c r="Q32">
        <v>60</v>
      </c>
      <c r="R32">
        <v>10</v>
      </c>
      <c r="S32">
        <v>25</v>
      </c>
      <c r="T32">
        <v>45</v>
      </c>
      <c r="U32">
        <v>30</v>
      </c>
      <c r="V32" t="s">
        <v>33</v>
      </c>
      <c r="W32" t="s">
        <v>83</v>
      </c>
    </row>
    <row r="33" spans="1:23">
      <c r="A33" t="s">
        <v>91</v>
      </c>
      <c r="B33" s="2" t="str">
        <f>Hyperlink("https://www.diodes.com/assets/Datasheets/AH3712Q.pdf")</f>
        <v>https://www.diodes.com/assets/Datasheets/AH3712Q.pdf</v>
      </c>
      <c r="C33" t="str">
        <f>Hyperlink("https://www.diodes.com/part/view/AH3712Q","AH3712Q")</f>
        <v>AH3712Q</v>
      </c>
      <c r="D33" t="s">
        <v>92</v>
      </c>
      <c r="E33" t="s">
        <v>25</v>
      </c>
      <c r="F33" t="s">
        <v>26</v>
      </c>
      <c r="G33" t="s">
        <v>27</v>
      </c>
      <c r="H33" t="s">
        <v>28</v>
      </c>
      <c r="I33" t="s">
        <v>29</v>
      </c>
      <c r="J33" t="s">
        <v>30</v>
      </c>
      <c r="K33" t="s">
        <v>31</v>
      </c>
      <c r="M33" t="s">
        <v>93</v>
      </c>
      <c r="N33">
        <v>2.8</v>
      </c>
      <c r="O33">
        <v>10</v>
      </c>
      <c r="P33">
        <v>25</v>
      </c>
      <c r="Q33">
        <v>40</v>
      </c>
      <c r="R33">
        <v>-40</v>
      </c>
      <c r="S33">
        <v>-25</v>
      </c>
      <c r="T33">
        <v>-10</v>
      </c>
      <c r="U33">
        <v>50</v>
      </c>
      <c r="V33" t="s">
        <v>33</v>
      </c>
      <c r="W33" t="s">
        <v>94</v>
      </c>
    </row>
    <row r="34" spans="1:23">
      <c r="A34" t="s">
        <v>95</v>
      </c>
      <c r="B34" s="2" t="str">
        <f>Hyperlink("https://www.diodes.com/assets/Datasheets/AH371xQ.pdf")</f>
        <v>https://www.diodes.com/assets/Datasheets/AH371xQ.pdf</v>
      </c>
      <c r="C34" t="str">
        <f>Hyperlink("https://www.diodes.com/part/view/AH3713Q","AH3713Q")</f>
        <v>AH3713Q</v>
      </c>
      <c r="D34" t="s">
        <v>92</v>
      </c>
      <c r="E34" t="s">
        <v>25</v>
      </c>
      <c r="F34" t="s">
        <v>26</v>
      </c>
      <c r="G34" t="s">
        <v>27</v>
      </c>
      <c r="H34" t="s">
        <v>28</v>
      </c>
      <c r="I34" t="s">
        <v>29</v>
      </c>
      <c r="J34" t="s">
        <v>30</v>
      </c>
      <c r="K34" t="s">
        <v>31</v>
      </c>
      <c r="M34" t="s">
        <v>93</v>
      </c>
      <c r="N34">
        <v>2.8</v>
      </c>
      <c r="O34">
        <v>15</v>
      </c>
      <c r="P34">
        <v>30</v>
      </c>
      <c r="Q34">
        <v>45</v>
      </c>
      <c r="R34">
        <v>-45</v>
      </c>
      <c r="S34">
        <v>-30</v>
      </c>
      <c r="T34">
        <v>-15</v>
      </c>
      <c r="U34">
        <v>60</v>
      </c>
      <c r="V34" t="s">
        <v>33</v>
      </c>
      <c r="W34" t="s">
        <v>96</v>
      </c>
    </row>
    <row r="35" spans="1:23">
      <c r="A35" t="s">
        <v>97</v>
      </c>
      <c r="B35" s="2" t="str">
        <f>Hyperlink("https://www.diodes.com/assets/Datasheets/AH371xQ.pdf")</f>
        <v>https://www.diodes.com/assets/Datasheets/AH371xQ.pdf</v>
      </c>
      <c r="C35" t="str">
        <f>Hyperlink("https://www.diodes.com/part/view/AH3714Q","AH3714Q")</f>
        <v>AH3714Q</v>
      </c>
      <c r="D35" t="s">
        <v>92</v>
      </c>
      <c r="E35" t="s">
        <v>25</v>
      </c>
      <c r="F35" t="s">
        <v>26</v>
      </c>
      <c r="G35" t="s">
        <v>27</v>
      </c>
      <c r="H35" t="s">
        <v>28</v>
      </c>
      <c r="I35" t="s">
        <v>29</v>
      </c>
      <c r="J35" t="s">
        <v>30</v>
      </c>
      <c r="K35" t="s">
        <v>31</v>
      </c>
      <c r="M35" t="s">
        <v>93</v>
      </c>
      <c r="N35">
        <v>2.8</v>
      </c>
      <c r="O35">
        <v>20</v>
      </c>
      <c r="P35">
        <v>40</v>
      </c>
      <c r="Q35">
        <v>60</v>
      </c>
      <c r="R35">
        <v>-60</v>
      </c>
      <c r="S35">
        <v>-40</v>
      </c>
      <c r="T35">
        <v>-20</v>
      </c>
      <c r="U35">
        <v>80</v>
      </c>
      <c r="V35" t="s">
        <v>33</v>
      </c>
      <c r="W35" t="s">
        <v>96</v>
      </c>
    </row>
    <row r="36" spans="1:23">
      <c r="A36" t="s">
        <v>98</v>
      </c>
      <c r="B36" s="2" t="str">
        <f>Hyperlink("https://www.diodes.com/assets/Datasheets/AH371xQ.pdf")</f>
        <v>https://www.diodes.com/assets/Datasheets/AH371xQ.pdf</v>
      </c>
      <c r="C36" t="str">
        <f>Hyperlink("https://www.diodes.com/part/view/AH3715Q","AH3715Q")</f>
        <v>AH3715Q</v>
      </c>
      <c r="D36" t="s">
        <v>92</v>
      </c>
      <c r="E36" t="s">
        <v>25</v>
      </c>
      <c r="F36" t="s">
        <v>26</v>
      </c>
      <c r="G36" t="s">
        <v>27</v>
      </c>
      <c r="H36" t="s">
        <v>28</v>
      </c>
      <c r="I36" t="s">
        <v>29</v>
      </c>
      <c r="J36" t="s">
        <v>30</v>
      </c>
      <c r="K36" t="s">
        <v>31</v>
      </c>
      <c r="M36" t="s">
        <v>93</v>
      </c>
      <c r="N36">
        <v>2.8</v>
      </c>
      <c r="O36">
        <v>50</v>
      </c>
      <c r="P36">
        <v>70</v>
      </c>
      <c r="Q36">
        <v>90</v>
      </c>
      <c r="R36">
        <v>-90</v>
      </c>
      <c r="S36">
        <v>-70</v>
      </c>
      <c r="T36">
        <v>-50</v>
      </c>
      <c r="U36">
        <v>140</v>
      </c>
      <c r="V36" t="s">
        <v>33</v>
      </c>
      <c r="W36" t="s">
        <v>96</v>
      </c>
    </row>
    <row r="37" spans="1:23">
      <c r="A37" t="s">
        <v>99</v>
      </c>
      <c r="B37" s="2" t="str">
        <f>Hyperlink("https://www.diodes.com/assets/Datasheets/AH371xQ.pdf")</f>
        <v>https://www.diodes.com/assets/Datasheets/AH371xQ.pdf</v>
      </c>
      <c r="C37" t="str">
        <f>Hyperlink("https://www.diodes.com/part/view/AH3716Q","AH3716Q")</f>
        <v>AH3716Q</v>
      </c>
      <c r="D37" t="s">
        <v>92</v>
      </c>
      <c r="E37" t="s">
        <v>25</v>
      </c>
      <c r="F37" t="s">
        <v>26</v>
      </c>
      <c r="G37" t="s">
        <v>27</v>
      </c>
      <c r="H37" t="s">
        <v>28</v>
      </c>
      <c r="I37" t="s">
        <v>29</v>
      </c>
      <c r="J37" t="s">
        <v>30</v>
      </c>
      <c r="K37" t="s">
        <v>31</v>
      </c>
      <c r="M37" t="s">
        <v>93</v>
      </c>
      <c r="N37">
        <v>2.8</v>
      </c>
      <c r="O37">
        <v>80</v>
      </c>
      <c r="P37">
        <v>110</v>
      </c>
      <c r="Q37">
        <v>140</v>
      </c>
      <c r="R37">
        <v>-140</v>
      </c>
      <c r="S37">
        <v>-110</v>
      </c>
      <c r="T37">
        <v>-80</v>
      </c>
      <c r="U37">
        <v>220</v>
      </c>
      <c r="V37" t="s">
        <v>33</v>
      </c>
      <c r="W37" t="s">
        <v>96</v>
      </c>
    </row>
    <row r="38" spans="1:23">
      <c r="A38" t="s">
        <v>100</v>
      </c>
      <c r="B38" s="2" t="str">
        <f>Hyperlink("https://www.diodes.com/assets/Datasheets/AH371xQ.pdf")</f>
        <v>https://www.diodes.com/assets/Datasheets/AH371xQ.pdf</v>
      </c>
      <c r="C38" t="str">
        <f>Hyperlink("https://www.diodes.com/part/view/AH3717Q","AH3717Q")</f>
        <v>AH3717Q</v>
      </c>
      <c r="D38" t="s">
        <v>92</v>
      </c>
      <c r="E38" t="s">
        <v>25</v>
      </c>
      <c r="F38" t="s">
        <v>26</v>
      </c>
      <c r="G38" t="s">
        <v>27</v>
      </c>
      <c r="H38" t="s">
        <v>28</v>
      </c>
      <c r="I38" t="s">
        <v>29</v>
      </c>
      <c r="J38" t="s">
        <v>30</v>
      </c>
      <c r="K38" t="s">
        <v>31</v>
      </c>
      <c r="M38" t="s">
        <v>93</v>
      </c>
      <c r="N38">
        <v>2.8</v>
      </c>
      <c r="O38">
        <v>110</v>
      </c>
      <c r="P38">
        <v>140</v>
      </c>
      <c r="Q38">
        <v>170</v>
      </c>
      <c r="R38">
        <v>-170</v>
      </c>
      <c r="S38">
        <v>-140</v>
      </c>
      <c r="T38">
        <v>-110</v>
      </c>
      <c r="U38">
        <v>280</v>
      </c>
      <c r="V38" t="s">
        <v>33</v>
      </c>
      <c r="W38" t="s">
        <v>96</v>
      </c>
    </row>
    <row r="39" spans="1:23">
      <c r="A39" t="s">
        <v>101</v>
      </c>
      <c r="B39" s="2" t="str">
        <f>Hyperlink("https://www.diodes.com/assets/Datasheets/AH372xQ.pdf")</f>
        <v>https://www.diodes.com/assets/Datasheets/AH372xQ.pdf</v>
      </c>
      <c r="C39" t="str">
        <f>Hyperlink("https://www.diodes.com/part/view/AH3722Q","AH3722Q")</f>
        <v>AH3722Q</v>
      </c>
      <c r="D39" t="s">
        <v>102</v>
      </c>
      <c r="E39" t="s">
        <v>25</v>
      </c>
      <c r="F39" t="s">
        <v>26</v>
      </c>
      <c r="G39" t="s">
        <v>27</v>
      </c>
      <c r="H39" t="s">
        <v>28</v>
      </c>
      <c r="I39" t="s">
        <v>29</v>
      </c>
      <c r="J39" t="s">
        <v>30</v>
      </c>
      <c r="K39" t="s">
        <v>31</v>
      </c>
      <c r="L39" t="s">
        <v>71</v>
      </c>
      <c r="M39" t="s">
        <v>72</v>
      </c>
      <c r="N39">
        <v>3</v>
      </c>
      <c r="O39">
        <v>10</v>
      </c>
      <c r="P39">
        <v>25</v>
      </c>
      <c r="Q39">
        <v>40</v>
      </c>
      <c r="R39">
        <v>-40</v>
      </c>
      <c r="S39">
        <v>-25</v>
      </c>
      <c r="T39">
        <v>-10</v>
      </c>
      <c r="U39">
        <v>30</v>
      </c>
      <c r="V39" t="s">
        <v>33</v>
      </c>
      <c r="W39" t="s">
        <v>89</v>
      </c>
    </row>
    <row r="40" spans="1:23">
      <c r="A40" t="s">
        <v>103</v>
      </c>
      <c r="B40" s="2" t="str">
        <f>Hyperlink("https://www.diodes.com/assets/Datasheets/AH372xQ.pdf")</f>
        <v>https://www.diodes.com/assets/Datasheets/AH372xQ.pdf</v>
      </c>
      <c r="C40" t="str">
        <f>Hyperlink("https://www.diodes.com/part/view/AH3723Q","AH3723Q")</f>
        <v>AH3723Q</v>
      </c>
      <c r="D40" t="s">
        <v>102</v>
      </c>
      <c r="E40" t="s">
        <v>25</v>
      </c>
      <c r="F40" t="s">
        <v>26</v>
      </c>
      <c r="G40" t="s">
        <v>27</v>
      </c>
      <c r="H40" t="s">
        <v>28</v>
      </c>
      <c r="I40" t="s">
        <v>29</v>
      </c>
      <c r="J40" t="s">
        <v>30</v>
      </c>
      <c r="K40" t="s">
        <v>31</v>
      </c>
      <c r="L40" t="s">
        <v>71</v>
      </c>
      <c r="M40" t="s">
        <v>72</v>
      </c>
      <c r="N40">
        <v>3</v>
      </c>
      <c r="O40">
        <v>15</v>
      </c>
      <c r="P40">
        <v>30</v>
      </c>
      <c r="Q40">
        <v>45</v>
      </c>
      <c r="R40">
        <v>-45</v>
      </c>
      <c r="S40">
        <v>-30</v>
      </c>
      <c r="T40">
        <v>-15</v>
      </c>
      <c r="U40">
        <v>30</v>
      </c>
      <c r="V40" t="s">
        <v>33</v>
      </c>
      <c r="W40" t="s">
        <v>104</v>
      </c>
    </row>
    <row r="41" spans="1:23">
      <c r="A41" t="s">
        <v>105</v>
      </c>
      <c r="B41" s="2" t="str">
        <f>Hyperlink("https://www.diodes.com/assets/Datasheets/AH372xQ.pdf")</f>
        <v>https://www.diodes.com/assets/Datasheets/AH372xQ.pdf</v>
      </c>
      <c r="C41" t="str">
        <f>Hyperlink("https://www.diodes.com/part/view/AH3724Q","AH3724Q")</f>
        <v>AH3724Q</v>
      </c>
      <c r="D41" t="s">
        <v>102</v>
      </c>
      <c r="E41" t="s">
        <v>25</v>
      </c>
      <c r="F41" t="s">
        <v>26</v>
      </c>
      <c r="G41" t="s">
        <v>27</v>
      </c>
      <c r="H41" t="s">
        <v>28</v>
      </c>
      <c r="I41" t="s">
        <v>29</v>
      </c>
      <c r="J41" t="s">
        <v>30</v>
      </c>
      <c r="K41" t="s">
        <v>31</v>
      </c>
      <c r="L41" t="s">
        <v>71</v>
      </c>
      <c r="M41" t="s">
        <v>72</v>
      </c>
      <c r="N41">
        <v>3</v>
      </c>
      <c r="O41">
        <v>20</v>
      </c>
      <c r="P41">
        <v>40</v>
      </c>
      <c r="Q41">
        <v>60</v>
      </c>
      <c r="R41">
        <v>-60</v>
      </c>
      <c r="S41">
        <v>-40</v>
      </c>
      <c r="T41">
        <v>-20</v>
      </c>
      <c r="U41">
        <v>30</v>
      </c>
      <c r="V41" t="s">
        <v>33</v>
      </c>
      <c r="W41" t="s">
        <v>76</v>
      </c>
    </row>
    <row r="42" spans="1:23">
      <c r="A42" t="s">
        <v>106</v>
      </c>
      <c r="B42" s="2" t="str">
        <f>Hyperlink("https://www.diodes.com/assets/Datasheets/AH372xQ.pdf")</f>
        <v>https://www.diodes.com/assets/Datasheets/AH372xQ.pdf</v>
      </c>
      <c r="C42" t="str">
        <f>Hyperlink("https://www.diodes.com/part/view/AH3725Q","AH3725Q")</f>
        <v>AH3725Q</v>
      </c>
      <c r="D42" t="s">
        <v>102</v>
      </c>
      <c r="E42" t="s">
        <v>25</v>
      </c>
      <c r="F42" t="s">
        <v>26</v>
      </c>
      <c r="G42" t="s">
        <v>27</v>
      </c>
      <c r="H42" t="s">
        <v>28</v>
      </c>
      <c r="I42" t="s">
        <v>29</v>
      </c>
      <c r="J42" t="s">
        <v>30</v>
      </c>
      <c r="K42" t="s">
        <v>31</v>
      </c>
      <c r="L42" t="s">
        <v>71</v>
      </c>
      <c r="M42" t="s">
        <v>72</v>
      </c>
      <c r="N42">
        <v>3</v>
      </c>
      <c r="O42">
        <v>50</v>
      </c>
      <c r="P42">
        <v>70</v>
      </c>
      <c r="Q42">
        <v>90</v>
      </c>
      <c r="R42">
        <v>-90</v>
      </c>
      <c r="S42">
        <v>-70</v>
      </c>
      <c r="T42">
        <v>-50</v>
      </c>
      <c r="U42">
        <v>30</v>
      </c>
      <c r="V42" t="s">
        <v>33</v>
      </c>
      <c r="W42" t="s">
        <v>83</v>
      </c>
    </row>
    <row r="43" spans="1:23">
      <c r="A43" t="s">
        <v>107</v>
      </c>
      <c r="B43" s="2" t="str">
        <f>Hyperlink("https://www.diodes.com/assets/Datasheets/AH372xQ.pdf")</f>
        <v>https://www.diodes.com/assets/Datasheets/AH372xQ.pdf</v>
      </c>
      <c r="C43" t="str">
        <f>Hyperlink("https://www.diodes.com/part/view/AH3726Q","AH3726Q")</f>
        <v>AH3726Q</v>
      </c>
      <c r="D43" t="s">
        <v>102</v>
      </c>
      <c r="E43" t="s">
        <v>25</v>
      </c>
      <c r="F43" t="s">
        <v>26</v>
      </c>
      <c r="G43" t="s">
        <v>27</v>
      </c>
      <c r="H43" t="s">
        <v>28</v>
      </c>
      <c r="I43" t="s">
        <v>29</v>
      </c>
      <c r="J43" t="s">
        <v>30</v>
      </c>
      <c r="K43" t="s">
        <v>31</v>
      </c>
      <c r="L43" t="s">
        <v>71</v>
      </c>
      <c r="M43" t="s">
        <v>72</v>
      </c>
      <c r="N43">
        <v>3</v>
      </c>
      <c r="O43">
        <v>80</v>
      </c>
      <c r="P43">
        <v>110</v>
      </c>
      <c r="Q43">
        <v>140</v>
      </c>
      <c r="R43">
        <v>-140</v>
      </c>
      <c r="S43">
        <v>-110</v>
      </c>
      <c r="T43">
        <v>-80</v>
      </c>
      <c r="U43">
        <v>30</v>
      </c>
      <c r="V43" t="s">
        <v>33</v>
      </c>
      <c r="W43" t="s">
        <v>73</v>
      </c>
    </row>
    <row r="44" spans="1:23">
      <c r="A44" t="s">
        <v>108</v>
      </c>
      <c r="B44" s="2" t="str">
        <f>Hyperlink("https://www.diodes.com/assets/Datasheets/AH372xQ.pdf")</f>
        <v>https://www.diodes.com/assets/Datasheets/AH372xQ.pdf</v>
      </c>
      <c r="C44" t="str">
        <f>Hyperlink("https://www.diodes.com/part/view/AH3727Q","AH3727Q")</f>
        <v>AH3727Q</v>
      </c>
      <c r="D44" t="s">
        <v>102</v>
      </c>
      <c r="E44" t="s">
        <v>25</v>
      </c>
      <c r="F44" t="s">
        <v>26</v>
      </c>
      <c r="G44" t="s">
        <v>27</v>
      </c>
      <c r="H44" t="s">
        <v>28</v>
      </c>
      <c r="I44" t="s">
        <v>29</v>
      </c>
      <c r="J44" t="s">
        <v>30</v>
      </c>
      <c r="K44" t="s">
        <v>31</v>
      </c>
      <c r="L44" t="s">
        <v>71</v>
      </c>
      <c r="M44" t="s">
        <v>72</v>
      </c>
      <c r="N44">
        <v>3</v>
      </c>
      <c r="O44">
        <v>110</v>
      </c>
      <c r="P44">
        <v>140</v>
      </c>
      <c r="Q44">
        <v>170</v>
      </c>
      <c r="R44">
        <v>-170</v>
      </c>
      <c r="S44">
        <v>-140</v>
      </c>
      <c r="T44">
        <v>-110</v>
      </c>
      <c r="U44">
        <v>30</v>
      </c>
      <c r="V44" t="s">
        <v>33</v>
      </c>
      <c r="W44" t="s">
        <v>109</v>
      </c>
    </row>
    <row r="45" spans="1:23">
      <c r="A45" t="s">
        <v>110</v>
      </c>
      <c r="B45" s="2" t="str">
        <f>Hyperlink("https://www.diodes.com/assets/Datasheets/AH372xQ.pdf")</f>
        <v>https://www.diodes.com/assets/Datasheets/AH372xQ.pdf</v>
      </c>
      <c r="C45" t="str">
        <f>Hyperlink("https://www.diodes.com/part/view/AH3729Q","AH3729Q")</f>
        <v>AH3729Q</v>
      </c>
      <c r="D45" t="s">
        <v>102</v>
      </c>
      <c r="E45" t="s">
        <v>25</v>
      </c>
      <c r="F45" t="s">
        <v>26</v>
      </c>
      <c r="G45" t="s">
        <v>27</v>
      </c>
      <c r="H45" t="s">
        <v>28</v>
      </c>
      <c r="I45" t="s">
        <v>29</v>
      </c>
      <c r="J45" t="s">
        <v>30</v>
      </c>
      <c r="K45" t="s">
        <v>31</v>
      </c>
      <c r="L45" t="s">
        <v>71</v>
      </c>
      <c r="M45" t="s">
        <v>72</v>
      </c>
      <c r="N45">
        <v>3</v>
      </c>
      <c r="O45">
        <v>170</v>
      </c>
      <c r="P45">
        <v>220</v>
      </c>
      <c r="Q45">
        <v>250</v>
      </c>
      <c r="R45">
        <v>-250</v>
      </c>
      <c r="S45">
        <v>-220</v>
      </c>
      <c r="T45">
        <v>-170</v>
      </c>
      <c r="U45">
        <v>30</v>
      </c>
      <c r="V45" t="s">
        <v>33</v>
      </c>
      <c r="W45" t="s">
        <v>111</v>
      </c>
    </row>
    <row r="46" spans="1:23">
      <c r="A46" t="s">
        <v>112</v>
      </c>
      <c r="B46" s="2" t="str">
        <f>Hyperlink("https://www.diodes.com/assets/Datasheets/AH396xQ.pdf")</f>
        <v>https://www.diodes.com/assets/Datasheets/AH396xQ.pdf</v>
      </c>
      <c r="C46" t="str">
        <f>Hyperlink("https://www.diodes.com/part/view/AH3965Q","AH3965Q")</f>
        <v>AH3965Q</v>
      </c>
      <c r="D46" t="s">
        <v>113</v>
      </c>
      <c r="E46" t="s">
        <v>25</v>
      </c>
      <c r="F46" t="s">
        <v>26</v>
      </c>
      <c r="G46" t="s">
        <v>27</v>
      </c>
      <c r="H46" t="s">
        <v>114</v>
      </c>
      <c r="I46" t="s">
        <v>29</v>
      </c>
      <c r="M46" t="s">
        <v>44</v>
      </c>
      <c r="N46">
        <v>4.7</v>
      </c>
      <c r="O46">
        <v>-10</v>
      </c>
      <c r="P46">
        <v>10</v>
      </c>
      <c r="Q46">
        <v>30</v>
      </c>
      <c r="R46">
        <v>-30</v>
      </c>
      <c r="S46">
        <v>-10</v>
      </c>
      <c r="T46">
        <v>10</v>
      </c>
      <c r="V46" t="s">
        <v>33</v>
      </c>
      <c r="W46" t="s">
        <v>115</v>
      </c>
    </row>
    <row r="47" spans="1:23">
      <c r="A47" t="s">
        <v>116</v>
      </c>
      <c r="B47" s="2" t="str">
        <f>Hyperlink("https://www.diodes.com/assets/Datasheets/AH396xQ.pdf")</f>
        <v>https://www.diodes.com/assets/Datasheets/AH396xQ.pdf</v>
      </c>
      <c r="C47" t="str">
        <f>Hyperlink("https://www.diodes.com/part/view/AH3966Q","AH3966Q")</f>
        <v>AH3966Q</v>
      </c>
      <c r="D47" t="s">
        <v>113</v>
      </c>
      <c r="E47" t="s">
        <v>25</v>
      </c>
      <c r="F47" t="s">
        <v>26</v>
      </c>
      <c r="G47" t="s">
        <v>27</v>
      </c>
      <c r="H47" t="s">
        <v>114</v>
      </c>
      <c r="I47" t="s">
        <v>29</v>
      </c>
      <c r="M47" t="s">
        <v>44</v>
      </c>
      <c r="N47">
        <v>4.7</v>
      </c>
      <c r="O47">
        <v>8</v>
      </c>
      <c r="P47">
        <v>25</v>
      </c>
      <c r="Q47">
        <v>42</v>
      </c>
      <c r="R47">
        <v>-42</v>
      </c>
      <c r="S47">
        <v>-25</v>
      </c>
      <c r="T47">
        <v>-8</v>
      </c>
      <c r="V47" t="s">
        <v>33</v>
      </c>
      <c r="W47" t="s">
        <v>115</v>
      </c>
    </row>
    <row r="48" spans="1:23">
      <c r="A48" t="s">
        <v>117</v>
      </c>
      <c r="B48" s="2" t="str">
        <f>Hyperlink("https://www.diodes.com/assets/Datasheets/AH396xQ.pdf")</f>
        <v>https://www.diodes.com/assets/Datasheets/AH396xQ.pdf</v>
      </c>
      <c r="C48" t="str">
        <f>Hyperlink("https://www.diodes.com/part/view/AH3967Q","AH3967Q")</f>
        <v>AH3967Q</v>
      </c>
      <c r="D48" t="s">
        <v>113</v>
      </c>
      <c r="E48" t="s">
        <v>25</v>
      </c>
      <c r="F48" t="s">
        <v>26</v>
      </c>
      <c r="G48" t="s">
        <v>27</v>
      </c>
      <c r="H48" t="s">
        <v>114</v>
      </c>
      <c r="I48" t="s">
        <v>29</v>
      </c>
      <c r="M48" t="s">
        <v>44</v>
      </c>
      <c r="N48">
        <v>4.7</v>
      </c>
      <c r="O48">
        <v>50</v>
      </c>
      <c r="P48">
        <v>75</v>
      </c>
      <c r="Q48">
        <v>100</v>
      </c>
      <c r="R48">
        <v>-100</v>
      </c>
      <c r="S48">
        <v>-75</v>
      </c>
      <c r="T48">
        <v>-50</v>
      </c>
      <c r="V48" t="s">
        <v>33</v>
      </c>
      <c r="W48" t="s">
        <v>115</v>
      </c>
    </row>
    <row r="49" spans="1:23">
      <c r="A49" t="s">
        <v>118</v>
      </c>
      <c r="B49" s="2" t="str">
        <f>Hyperlink("https://www.diodes.com/assets/Datasheets/AH396xQ.pdf")</f>
        <v>https://www.diodes.com/assets/Datasheets/AH396xQ.pdf</v>
      </c>
      <c r="C49" t="str">
        <f>Hyperlink("https://www.diodes.com/part/view/AH3968Q","AH3968Q")</f>
        <v>AH3968Q</v>
      </c>
      <c r="D49" t="s">
        <v>113</v>
      </c>
      <c r="E49" t="s">
        <v>25</v>
      </c>
      <c r="F49" t="s">
        <v>26</v>
      </c>
      <c r="G49" t="s">
        <v>27</v>
      </c>
      <c r="H49" t="s">
        <v>119</v>
      </c>
      <c r="I49" t="s">
        <v>29</v>
      </c>
      <c r="J49" t="s">
        <v>30</v>
      </c>
      <c r="K49" t="s">
        <v>31</v>
      </c>
      <c r="M49" t="s">
        <v>44</v>
      </c>
      <c r="N49">
        <v>4.7</v>
      </c>
      <c r="O49">
        <v>50</v>
      </c>
      <c r="P49">
        <v>75</v>
      </c>
      <c r="Q49">
        <v>100</v>
      </c>
      <c r="R49">
        <v>-100</v>
      </c>
      <c r="S49">
        <v>-75</v>
      </c>
      <c r="T49">
        <v>-50</v>
      </c>
      <c r="V49" t="s">
        <v>33</v>
      </c>
      <c r="W49" t="s">
        <v>115</v>
      </c>
    </row>
    <row r="50" spans="1:23">
      <c r="A50" t="s">
        <v>120</v>
      </c>
      <c r="B50" s="2" t="str">
        <f>Hyperlink("https://www.diodes.com/assets/Datasheets/AH397xQ.pdf")</f>
        <v>https://www.diodes.com/assets/Datasheets/AH397xQ.pdf</v>
      </c>
      <c r="C50" t="str">
        <f>Hyperlink("https://www.diodes.com/part/view/AH3975Q","AH3975Q")</f>
        <v>AH3975Q</v>
      </c>
      <c r="D50" t="s">
        <v>121</v>
      </c>
      <c r="E50" t="s">
        <v>25</v>
      </c>
      <c r="F50" t="s">
        <v>26</v>
      </c>
      <c r="G50" t="s">
        <v>27</v>
      </c>
      <c r="H50" t="s">
        <v>114</v>
      </c>
      <c r="I50" t="s">
        <v>29</v>
      </c>
      <c r="L50" t="s">
        <v>54</v>
      </c>
      <c r="M50" t="s">
        <v>44</v>
      </c>
      <c r="N50">
        <v>4.7</v>
      </c>
      <c r="O50">
        <v>-10</v>
      </c>
      <c r="P50">
        <v>10</v>
      </c>
      <c r="Q50">
        <v>30</v>
      </c>
      <c r="R50">
        <v>-30</v>
      </c>
      <c r="S50">
        <v>-10</v>
      </c>
      <c r="T50">
        <v>10</v>
      </c>
      <c r="V50" t="s">
        <v>33</v>
      </c>
      <c r="W50" t="s">
        <v>115</v>
      </c>
    </row>
    <row r="51" spans="1:23">
      <c r="A51" t="s">
        <v>122</v>
      </c>
      <c r="B51" s="2" t="str">
        <f>Hyperlink("https://www.diodes.com/assets/Datasheets/AH397xQ.pdf")</f>
        <v>https://www.diodes.com/assets/Datasheets/AH397xQ.pdf</v>
      </c>
      <c r="C51" t="str">
        <f>Hyperlink("https://www.diodes.com/part/view/AH3976Q","AH3976Q")</f>
        <v>AH3976Q</v>
      </c>
      <c r="D51" t="s">
        <v>121</v>
      </c>
      <c r="E51" t="s">
        <v>25</v>
      </c>
      <c r="F51" t="s">
        <v>26</v>
      </c>
      <c r="G51" t="s">
        <v>27</v>
      </c>
      <c r="H51" t="s">
        <v>114</v>
      </c>
      <c r="I51" t="s">
        <v>29</v>
      </c>
      <c r="L51" t="s">
        <v>54</v>
      </c>
      <c r="M51" t="s">
        <v>44</v>
      </c>
      <c r="N51">
        <v>4.7</v>
      </c>
      <c r="O51">
        <v>8</v>
      </c>
      <c r="P51">
        <v>25</v>
      </c>
      <c r="Q51">
        <v>42</v>
      </c>
      <c r="R51">
        <v>-42</v>
      </c>
      <c r="S51">
        <v>-25</v>
      </c>
      <c r="T51">
        <v>-8</v>
      </c>
      <c r="V51" t="s">
        <v>33</v>
      </c>
      <c r="W51" t="s">
        <v>115</v>
      </c>
    </row>
    <row r="52" spans="1:23">
      <c r="A52" t="s">
        <v>123</v>
      </c>
      <c r="B52" s="2" t="str">
        <f>Hyperlink("https://www.diodes.com/assets/Datasheets/AH397xQ.pdf")</f>
        <v>https://www.diodes.com/assets/Datasheets/AH397xQ.pdf</v>
      </c>
      <c r="C52" t="str">
        <f>Hyperlink("https://www.diodes.com/part/view/AH3977Q","AH3977Q")</f>
        <v>AH3977Q</v>
      </c>
      <c r="D52" t="s">
        <v>121</v>
      </c>
      <c r="E52" t="s">
        <v>25</v>
      </c>
      <c r="F52" t="s">
        <v>26</v>
      </c>
      <c r="G52" t="s">
        <v>27</v>
      </c>
      <c r="H52" t="s">
        <v>114</v>
      </c>
      <c r="I52" t="s">
        <v>29</v>
      </c>
      <c r="L52" t="s">
        <v>54</v>
      </c>
      <c r="M52" t="s">
        <v>44</v>
      </c>
      <c r="N52">
        <v>4.7</v>
      </c>
      <c r="O52">
        <v>50</v>
      </c>
      <c r="P52">
        <v>75</v>
      </c>
      <c r="Q52">
        <v>100</v>
      </c>
      <c r="R52">
        <v>-100</v>
      </c>
      <c r="S52">
        <v>-75</v>
      </c>
      <c r="T52">
        <v>-50</v>
      </c>
      <c r="V52" t="s">
        <v>33</v>
      </c>
      <c r="W52" t="s">
        <v>115</v>
      </c>
    </row>
    <row r="53" spans="1:23">
      <c r="A53" t="s">
        <v>124</v>
      </c>
      <c r="B53" s="2" t="str">
        <f>Hyperlink("https://www.diodes.com/assets/Datasheets/AH397xQ.pdf")</f>
        <v>https://www.diodes.com/assets/Datasheets/AH397xQ.pdf</v>
      </c>
      <c r="C53" t="str">
        <f>Hyperlink("https://www.diodes.com/part/view/AH3978Q","AH3978Q")</f>
        <v>AH3978Q</v>
      </c>
      <c r="D53" t="s">
        <v>121</v>
      </c>
      <c r="E53" t="s">
        <v>25</v>
      </c>
      <c r="F53" t="s">
        <v>26</v>
      </c>
      <c r="G53" t="s">
        <v>27</v>
      </c>
      <c r="H53" t="s">
        <v>119</v>
      </c>
      <c r="I53" t="s">
        <v>29</v>
      </c>
      <c r="J53" t="s">
        <v>30</v>
      </c>
      <c r="K53" t="s">
        <v>31</v>
      </c>
      <c r="L53" t="s">
        <v>54</v>
      </c>
      <c r="M53" t="s">
        <v>44</v>
      </c>
      <c r="N53">
        <v>4.7</v>
      </c>
      <c r="O53">
        <v>50</v>
      </c>
      <c r="P53">
        <v>75</v>
      </c>
      <c r="Q53">
        <v>100</v>
      </c>
      <c r="R53">
        <v>-100</v>
      </c>
      <c r="S53">
        <v>-75</v>
      </c>
      <c r="T53">
        <v>-50</v>
      </c>
      <c r="V53" t="s">
        <v>33</v>
      </c>
      <c r="W53" t="s">
        <v>115</v>
      </c>
    </row>
  </sheetData>
  <autoFilter ref="A1:W53"/>
  <hyperlinks>
    <hyperlink ref="C2" r:id="rId_hyperlink_1" tooltip="AH1711Q" display="AH1711Q"/>
    <hyperlink ref="C3" r:id="rId_hyperlink_2" tooltip="AH1712Q" display="AH1712Q"/>
    <hyperlink ref="C4" r:id="rId_hyperlink_3" tooltip="AH1713Q" display="AH1713Q"/>
    <hyperlink ref="C5" r:id="rId_hyperlink_4" tooltip="AH1714Q" display="AH1714Q"/>
    <hyperlink ref="C6" r:id="rId_hyperlink_5" tooltip="AH3231Q" display="AH3231Q"/>
    <hyperlink ref="C7" r:id="rId_hyperlink_6" tooltip="AH3232Q" display="AH3232Q"/>
    <hyperlink ref="C8" r:id="rId_hyperlink_7" tooltip="AH3233Q" display="AH3233Q"/>
    <hyperlink ref="C9" r:id="rId_hyperlink_8" tooltip="AH3234Q" display="AH3234Q"/>
    <hyperlink ref="C10" r:id="rId_hyperlink_9" tooltip="AH3241Q" display="AH3241Q"/>
    <hyperlink ref="C11" r:id="rId_hyperlink_10" tooltip="AH3242Q" display="AH3242Q"/>
    <hyperlink ref="C12" r:id="rId_hyperlink_11" tooltip="AH3243Q" display="AH3243Q"/>
    <hyperlink ref="C13" r:id="rId_hyperlink_12" tooltip="AH3244Q" display="AH3244Q"/>
    <hyperlink ref="C14" r:id="rId_hyperlink_13" tooltip="AH3270Q" display="AH3270Q"/>
    <hyperlink ref="C15" r:id="rId_hyperlink_14" tooltip="AH3271Q" display="AH3271Q"/>
    <hyperlink ref="C16" r:id="rId_hyperlink_15" tooltip="AH3272Q" display="AH3272Q"/>
    <hyperlink ref="C17" r:id="rId_hyperlink_16" tooltip="AH3280Q" display="AH3280Q"/>
    <hyperlink ref="C18" r:id="rId_hyperlink_17" tooltip="AH3281Q" display="AH3281Q"/>
    <hyperlink ref="C19" r:id="rId_hyperlink_18" tooltip="AH3282Q" display="AH3282Q"/>
    <hyperlink ref="C20" r:id="rId_hyperlink_19" tooltip="AH3320Q" display="AH3320Q"/>
    <hyperlink ref="C21" r:id="rId_hyperlink_20" tooltip="AH3321Q" display="AH3321Q"/>
    <hyperlink ref="C22" r:id="rId_hyperlink_21" tooltip="AH3322Q" display="AH3322Q"/>
    <hyperlink ref="C23" r:id="rId_hyperlink_22" tooltip="AH3323Q" display="AH3323Q"/>
    <hyperlink ref="C24" r:id="rId_hyperlink_23" tooltip="AH3324Q" display="AH3324Q"/>
    <hyperlink ref="C25" r:id="rId_hyperlink_24" tooltip="AH3325Q" display="AH3325Q"/>
    <hyperlink ref="C26" r:id="rId_hyperlink_25" tooltip="AH3326Q" display="AH3326Q"/>
    <hyperlink ref="C27" r:id="rId_hyperlink_26" tooltip="AH3327Q" display="AH3327Q"/>
    <hyperlink ref="C28" r:id="rId_hyperlink_27" tooltip="AH3328Q" display="AH3328Q"/>
    <hyperlink ref="C29" r:id="rId_hyperlink_28" tooltip="AH3329Q" display="AH3329Q"/>
    <hyperlink ref="C30" r:id="rId_hyperlink_29" tooltip="AH3522Q" display="AH3522Q"/>
    <hyperlink ref="C31" r:id="rId_hyperlink_30" tooltip="AH3523Q" display="AH3523Q"/>
    <hyperlink ref="C32" r:id="rId_hyperlink_31" tooltip="AH3524Q" display="AH3524Q"/>
    <hyperlink ref="C33" r:id="rId_hyperlink_32" tooltip="AH3712Q" display="AH3712Q"/>
    <hyperlink ref="C34" r:id="rId_hyperlink_33" tooltip="AH3713Q" display="AH3713Q"/>
    <hyperlink ref="C35" r:id="rId_hyperlink_34" tooltip="AH3714Q" display="AH3714Q"/>
    <hyperlink ref="C36" r:id="rId_hyperlink_35" tooltip="AH3715Q" display="AH3715Q"/>
    <hyperlink ref="C37" r:id="rId_hyperlink_36" tooltip="AH3716Q" display="AH3716Q"/>
    <hyperlink ref="C38" r:id="rId_hyperlink_37" tooltip="AH3717Q" display="AH3717Q"/>
    <hyperlink ref="C39" r:id="rId_hyperlink_38" tooltip="AH3722Q" display="AH3722Q"/>
    <hyperlink ref="C40" r:id="rId_hyperlink_39" tooltip="AH3723Q" display="AH3723Q"/>
    <hyperlink ref="C41" r:id="rId_hyperlink_40" tooltip="AH3724Q" display="AH3724Q"/>
    <hyperlink ref="C42" r:id="rId_hyperlink_41" tooltip="AH3725Q" display="AH3725Q"/>
    <hyperlink ref="C43" r:id="rId_hyperlink_42" tooltip="AH3726Q" display="AH3726Q"/>
    <hyperlink ref="C44" r:id="rId_hyperlink_43" tooltip="AH3727Q" display="AH3727Q"/>
    <hyperlink ref="C45" r:id="rId_hyperlink_44" tooltip="AH3729Q" display="AH3729Q"/>
    <hyperlink ref="C46" r:id="rId_hyperlink_45" tooltip="AH3965Q" display="AH3965Q"/>
    <hyperlink ref="C47" r:id="rId_hyperlink_46" tooltip="AH3966Q" display="AH3966Q"/>
    <hyperlink ref="C48" r:id="rId_hyperlink_47" tooltip="AH3967Q" display="AH3967Q"/>
    <hyperlink ref="C49" r:id="rId_hyperlink_48" tooltip="AH3968Q" display="AH3968Q"/>
    <hyperlink ref="C50" r:id="rId_hyperlink_49" tooltip="AH3975Q" display="AH3975Q"/>
    <hyperlink ref="C51" r:id="rId_hyperlink_50" tooltip="AH3976Q" display="AH3976Q"/>
    <hyperlink ref="C52" r:id="rId_hyperlink_51" tooltip="AH3977Q" display="AH3977Q"/>
    <hyperlink ref="C53" r:id="rId_hyperlink_52" tooltip="AH3978Q" display="AH3978Q"/>
    <hyperlink ref="B2" r:id="rId_hyperlink_53" tooltip="https://www.diodes.com/assets/Datasheets/AH1711Q/AH1712Q/AH1713Q/AH1714Q.pdf" display="https://www.diodes.com/assets/Datasheets/AH1711Q/AH1712Q/AH1713Q/AH1714Q.pdf"/>
    <hyperlink ref="B3" r:id="rId_hyperlink_54" tooltip="https://www.diodes.com/assets/Datasheets/AH1711Q/AH1712Q/AH1713Q/AH1714Q.pdf" display="https://www.diodes.com/assets/Datasheets/AH1711Q/AH1712Q/AH1713Q/AH1714Q.pdf"/>
    <hyperlink ref="B4" r:id="rId_hyperlink_55" tooltip="https://www.diodes.com/assets/Datasheets/AH1711Q/AH1712Q/AH1713Q/AH1714Q.pdf" display="https://www.diodes.com/assets/Datasheets/AH1711Q/AH1712Q/AH1713Q/AH1714Q.pdf"/>
    <hyperlink ref="B5" r:id="rId_hyperlink_56" tooltip="https://www.diodes.com/assets/Datasheets/AH1711Q/AH1712Q/AH1713Q/AH1714Q.pdf" display="https://www.diodes.com/assets/Datasheets/AH1711Q/AH1712Q/AH1713Q/AH1714Q.pdf"/>
    <hyperlink ref="B6" r:id="rId_hyperlink_57" tooltip="https://www.diodes.com/assets/Datasheets/AH3231Q-AH3234Q_AH3270Q-AH3272Q.pdf" display="https://www.diodes.com/assets/Datasheets/AH3231Q-AH3234Q_AH3270Q-AH3272Q.pdf"/>
    <hyperlink ref="B7" r:id="rId_hyperlink_58" tooltip="https://www.diodes.com/assets/Datasheets/AH3231Q-AH3234Q_AH3270Q-AH3272Q.pdf" display="https://www.diodes.com/assets/Datasheets/AH3231Q-AH3234Q_AH3270Q-AH3272Q.pdf"/>
    <hyperlink ref="B8" r:id="rId_hyperlink_59" tooltip="https://www.diodes.com/assets/Datasheets/AH3231Q-AH3234Q_AH3270Q-AH3272Q.pdf" display="https://www.diodes.com/assets/Datasheets/AH3231Q-AH3234Q_AH3270Q-AH3272Q.pdf"/>
    <hyperlink ref="B9" r:id="rId_hyperlink_60" tooltip="https://www.diodes.com/assets/Datasheets/AH3231Q-AH3234Q_AH3270Q-AH3272Q.pdf" display="https://www.diodes.com/assets/Datasheets/AH3231Q-AH3234Q_AH3270Q-AH3272Q.pdf"/>
    <hyperlink ref="B10" r:id="rId_hyperlink_61" tooltip="https://www.diodes.com/assets/Datasheets/AH324xQ_AH328xQ.pdf" display="https://www.diodes.com/assets/Datasheets/AH324xQ_AH328xQ.pdf"/>
    <hyperlink ref="B11" r:id="rId_hyperlink_62" tooltip="https://www.diodes.com/assets/Datasheets/AH324xQ_AH328xQ.pdf" display="https://www.diodes.com/assets/Datasheets/AH324xQ_AH328xQ.pdf"/>
    <hyperlink ref="B12" r:id="rId_hyperlink_63" tooltip="https://www.diodes.com/assets/Datasheets/AH324xQ_AH328xQ.pdf" display="https://www.diodes.com/assets/Datasheets/AH324xQ_AH328xQ.pdf"/>
    <hyperlink ref="B13" r:id="rId_hyperlink_64" tooltip="https://www.diodes.com/assets/Datasheets/AH324xQ_AH328xQ.pdf" display="https://www.diodes.com/assets/Datasheets/AH324xQ_AH328xQ.pdf"/>
    <hyperlink ref="B14" r:id="rId_hyperlink_65" tooltip="https://www.diodes.com/assets/Datasheets/AH3231Q-AH3234Q_AH3270Q-AH3272Q.pdf" display="https://www.diodes.com/assets/Datasheets/AH3231Q-AH3234Q_AH3270Q-AH3272Q.pdf"/>
    <hyperlink ref="B15" r:id="rId_hyperlink_66" tooltip="https://www.diodes.com/assets/Datasheets/AH3231Q-AH3234Q_AH3270Q-AH3272Q.pdf" display="https://www.diodes.com/assets/Datasheets/AH3231Q-AH3234Q_AH3270Q-AH3272Q.pdf"/>
    <hyperlink ref="B16" r:id="rId_hyperlink_67" tooltip="https://www.diodes.com/assets/Datasheets/AH3231Q-AH3234Q_AH3270Q-AH3272Q.pdf" display="https://www.diodes.com/assets/Datasheets/AH3231Q-AH3234Q_AH3270Q-AH3272Q.pdf"/>
    <hyperlink ref="B17" r:id="rId_hyperlink_68" tooltip="https://www.diodes.com/assets/Datasheets/AH324xQ_AH328xQ.pdf" display="https://www.diodes.com/assets/Datasheets/AH324xQ_AH328xQ.pdf"/>
    <hyperlink ref="B18" r:id="rId_hyperlink_69" tooltip="https://www.diodes.com/assets/Datasheets/AH324xQ_AH328xQ.pdf" display="https://www.diodes.com/assets/Datasheets/AH324xQ_AH328xQ.pdf"/>
    <hyperlink ref="B19" r:id="rId_hyperlink_70" tooltip="https://www.diodes.com/assets/Datasheets/AH324xQ_AH328xQ.pdf" display="https://www.diodes.com/assets/Datasheets/AH324xQ_AH328xQ.pdf"/>
    <hyperlink ref="B20" r:id="rId_hyperlink_71" tooltip="https://www.diodes.com/assets/Datasheets/AH332xQ.pdf" display="https://www.diodes.com/assets/Datasheets/AH332xQ.pdf"/>
    <hyperlink ref="B21" r:id="rId_hyperlink_72" tooltip="https://www.diodes.com/assets/Datasheets/AH332xQ.pdf" display="https://www.diodes.com/assets/Datasheets/AH332xQ.pdf"/>
    <hyperlink ref="B22" r:id="rId_hyperlink_73" tooltip="https://www.diodes.com/assets/Datasheets/AH332xQ.pdf" display="https://www.diodes.com/assets/Datasheets/AH332xQ.pdf"/>
    <hyperlink ref="B23" r:id="rId_hyperlink_74" tooltip="https://www.diodes.com/assets/Datasheets/AH332xQ.pdf" display="https://www.diodes.com/assets/Datasheets/AH332xQ.pdf"/>
    <hyperlink ref="B24" r:id="rId_hyperlink_75" tooltip="https://www.diodes.com/assets/Datasheets/AH332xQ.pdf" display="https://www.diodes.com/assets/Datasheets/AH332xQ.pdf"/>
    <hyperlink ref="B25" r:id="rId_hyperlink_76" tooltip="https://www.diodes.com/assets/Datasheets/AH332xQ.pdf" display="https://www.diodes.com/assets/Datasheets/AH332xQ.pdf"/>
    <hyperlink ref="B26" r:id="rId_hyperlink_77" tooltip="https://www.diodes.com/assets/Datasheets/AH332xQ.pdf" display="https://www.diodes.com/assets/Datasheets/AH332xQ.pdf"/>
    <hyperlink ref="B27" r:id="rId_hyperlink_78" tooltip="https://www.diodes.com/assets/Datasheets/AH332xQ.pdf" display="https://www.diodes.com/assets/Datasheets/AH332xQ.pdf"/>
    <hyperlink ref="B28" r:id="rId_hyperlink_79" tooltip="https://www.diodes.com/assets/Datasheets/AH332xQ.pdf" display="https://www.diodes.com/assets/Datasheets/AH332xQ.pdf"/>
    <hyperlink ref="B29" r:id="rId_hyperlink_80" tooltip="https://www.diodes.com/assets/Datasheets/AH332xQ.pdf" display="https://www.diodes.com/assets/Datasheets/AH332xQ.pdf"/>
    <hyperlink ref="B30" r:id="rId_hyperlink_81" tooltip="https://www.diodes.com/assets/Datasheets/AH352xQ.pdf" display="https://www.diodes.com/assets/Datasheets/AH352xQ.pdf"/>
    <hyperlink ref="B31" r:id="rId_hyperlink_82" tooltip="https://www.diodes.com/assets/Datasheets/AH352xQ.pdf" display="https://www.diodes.com/assets/Datasheets/AH352xQ.pdf"/>
    <hyperlink ref="B32" r:id="rId_hyperlink_83" tooltip="https://www.diodes.com/assets/Datasheets/AH352xQ.pdf" display="https://www.diodes.com/assets/Datasheets/AH352xQ.pdf"/>
    <hyperlink ref="B33" r:id="rId_hyperlink_84" tooltip="https://www.diodes.com/assets/Datasheets/AH3712Q.pdf" display="https://www.diodes.com/assets/Datasheets/AH3712Q.pdf"/>
    <hyperlink ref="B34" r:id="rId_hyperlink_85" tooltip="https://www.diodes.com/assets/Datasheets/AH371xQ.pdf" display="https://www.diodes.com/assets/Datasheets/AH371xQ.pdf"/>
    <hyperlink ref="B35" r:id="rId_hyperlink_86" tooltip="https://www.diodes.com/assets/Datasheets/AH371xQ.pdf" display="https://www.diodes.com/assets/Datasheets/AH371xQ.pdf"/>
    <hyperlink ref="B36" r:id="rId_hyperlink_87" tooltip="https://www.diodes.com/assets/Datasheets/AH371xQ.pdf" display="https://www.diodes.com/assets/Datasheets/AH371xQ.pdf"/>
    <hyperlink ref="B37" r:id="rId_hyperlink_88" tooltip="https://www.diodes.com/assets/Datasheets/AH371xQ.pdf" display="https://www.diodes.com/assets/Datasheets/AH371xQ.pdf"/>
    <hyperlink ref="B38" r:id="rId_hyperlink_89" tooltip="https://www.diodes.com/assets/Datasheets/AH371xQ.pdf" display="https://www.diodes.com/assets/Datasheets/AH371xQ.pdf"/>
    <hyperlink ref="B39" r:id="rId_hyperlink_90" tooltip="https://www.diodes.com/assets/Datasheets/AH372xQ.pdf" display="https://www.diodes.com/assets/Datasheets/AH372xQ.pdf"/>
    <hyperlink ref="B40" r:id="rId_hyperlink_91" tooltip="https://www.diodes.com/assets/Datasheets/AH372xQ.pdf" display="https://www.diodes.com/assets/Datasheets/AH372xQ.pdf"/>
    <hyperlink ref="B41" r:id="rId_hyperlink_92" tooltip="https://www.diodes.com/assets/Datasheets/AH372xQ.pdf" display="https://www.diodes.com/assets/Datasheets/AH372xQ.pdf"/>
    <hyperlink ref="B42" r:id="rId_hyperlink_93" tooltip="https://www.diodes.com/assets/Datasheets/AH372xQ.pdf" display="https://www.diodes.com/assets/Datasheets/AH372xQ.pdf"/>
    <hyperlink ref="B43" r:id="rId_hyperlink_94" tooltip="https://www.diodes.com/assets/Datasheets/AH372xQ.pdf" display="https://www.diodes.com/assets/Datasheets/AH372xQ.pdf"/>
    <hyperlink ref="B44" r:id="rId_hyperlink_95" tooltip="https://www.diodes.com/assets/Datasheets/AH372xQ.pdf" display="https://www.diodes.com/assets/Datasheets/AH372xQ.pdf"/>
    <hyperlink ref="B45" r:id="rId_hyperlink_96" tooltip="https://www.diodes.com/assets/Datasheets/AH372xQ.pdf" display="https://www.diodes.com/assets/Datasheets/AH372xQ.pdf"/>
    <hyperlink ref="B46" r:id="rId_hyperlink_97" tooltip="https://www.diodes.com/assets/Datasheets/AH396xQ.pdf" display="https://www.diodes.com/assets/Datasheets/AH396xQ.pdf"/>
    <hyperlink ref="B47" r:id="rId_hyperlink_98" tooltip="https://www.diodes.com/assets/Datasheets/AH396xQ.pdf" display="https://www.diodes.com/assets/Datasheets/AH396xQ.pdf"/>
    <hyperlink ref="B48" r:id="rId_hyperlink_99" tooltip="https://www.diodes.com/assets/Datasheets/AH396xQ.pdf" display="https://www.diodes.com/assets/Datasheets/AH396xQ.pdf"/>
    <hyperlink ref="B49" r:id="rId_hyperlink_100" tooltip="https://www.diodes.com/assets/Datasheets/AH396xQ.pdf" display="https://www.diodes.com/assets/Datasheets/AH396xQ.pdf"/>
    <hyperlink ref="B50" r:id="rId_hyperlink_101" tooltip="https://www.diodes.com/assets/Datasheets/AH397xQ.pdf" display="https://www.diodes.com/assets/Datasheets/AH397xQ.pdf"/>
    <hyperlink ref="B51" r:id="rId_hyperlink_102" tooltip="https://www.diodes.com/assets/Datasheets/AH397xQ.pdf" display="https://www.diodes.com/assets/Datasheets/AH397xQ.pdf"/>
    <hyperlink ref="B52" r:id="rId_hyperlink_103" tooltip="https://www.diodes.com/assets/Datasheets/AH397xQ.pdf" display="https://www.diodes.com/assets/Datasheets/AH397xQ.pdf"/>
    <hyperlink ref="B53" r:id="rId_hyperlink_104" tooltip="https://www.diodes.com/assets/Datasheets/AH397xQ.pdf" display="https://www.diodes.com/assets/Datasheets/AH397x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2024-06-28T10:17:33-05:00</dcterms:created>
  <dcterms:modified xsi:type="dcterms:W3CDTF">2024-06-28T10:17:33-05:00</dcterms:modified>
  <dc:title>Untitled Spreadsheet</dc:title>
  <dc:description/>
  <dc:subject/>
  <cp:keywords/>
  <cp:category/>
</cp:coreProperties>
</file>