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'Worksheet'!$A$1:$S$13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<sst xmlns="http://schemas.openxmlformats.org/spreadsheetml/2006/main" uniqueCount="38">
  <si>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</si>
  <si>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</si>
  <si>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</si>
  <si>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</si>
  <si>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</si>
  <si>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</si>
  <si>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</si>
  <si>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 </t>
    </r>
    <r>
      <rPr>
        <rFont val="Courier New"/>
        <b val="true"/>
        <i val="false"/>
        <strike val="false"/>
        <color rgb="FF000000"/>
        <sz val="11"/>
        <u val="none"/>
      </rPr>
      <t xml:space="preserve"> Typ. @TJ= 25°C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</si>
  <si>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 </t>
    </r>
    <r>
      <rPr>
        <rFont val="Courier New"/>
        <b val="true"/>
        <i val="false"/>
        <strike val="false"/>
        <color rgb="FF000000"/>
        <sz val="11"/>
        <u val="none"/>
      </rPr>
      <t xml:space="preserve"> Max @TJ= 150°C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</si>
  <si>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IL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(NOM)</t>
    </r>
    <r>
      <rPr>
        <rFont val="Courier New"/>
        <b val="true"/>
        <i val="false"/>
        <strike val="false"/>
        <color rgb="FF000000"/>
        <sz val="11"/>
        <u val="none"/>
      </rPr>
      <t xml:space="preserve">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</si>
  <si>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L (SC) </t>
    </r>
    <r>
      <rPr>
        <rFont val="Courier New"/>
        <b val="true"/>
        <i val="false"/>
        <strike val="false"/>
        <color rgb="FF000000"/>
        <sz val="11"/>
        <u val="none"/>
      </rPr>
      <t xml:space="preserve">Min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</si>
  <si>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K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ILIS </t>
    </r>
    <r>
      <rPr>
        <rFont val="Courier New"/>
        <b val="true"/>
        <i val="false"/>
        <strike val="false"/>
        <color rgb="FF000000"/>
        <sz val="11"/>
        <u val="none"/>
      </rPr>
      <t xml:space="preserve">Current Sense Ratio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</si>
  <si>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Recommended Operating Voltage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</si>
  <si>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TOT </t>
    </r>
    <r>
      <rPr>
        <rFont val="Courier New"/>
        <b val="true"/>
        <i val="false"/>
        <strike val="false"/>
        <color rgb="FF000000"/>
        <sz val="11"/>
        <u val="none"/>
      </rPr>
      <t xml:space="preserve"> Max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</si>
  <si>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Temp Min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</si>
  <si>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Temp Max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</si>
  <si>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Turn-OFF Time Max (µs)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</si>
  <si>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Turn-ON Time Max (µs)</t>
    </r>
  </si>
  <si>
    <t>Packages</t>
  </si>
  <si>
    <t>ZXMS81045SP</t>
  </si>
  <si>
    <t>IntelliFET High-Side Power Switch</t>
  </si>
  <si>
    <t>No</t>
  </si>
  <si>
    <t>Standard</t>
  </si>
  <si>
    <t>SO-8EP (Type E)</t>
  </si>
  <si>
    <t>ZXMS81045SPQ</t>
  </si>
  <si>
    <t>Yes</t>
  </si>
  <si>
    <t>Automotive</t>
  </si>
  <si>
    <t>ZXMS81090SP</t>
  </si>
  <si>
    <t>ZXMS81090SPQ</t>
  </si>
  <si>
    <t>ZXMS81200SP</t>
  </si>
  <si>
    <t>ZXMS81200SPQ</t>
  </si>
  <si>
    <t>ZXMS82090S14P</t>
  </si>
  <si>
    <t>SO-14EP</t>
  </si>
  <si>
    <t>ZXMS82090S14PQ</t>
  </si>
  <si>
    <t>ZXMS82120S14P</t>
  </si>
  <si>
    <t>ZXMS82120S14PQ</t>
  </si>
  <si>
    <t>ZXMS82180S14P</t>
  </si>
  <si>
    <t>ZXMS82180S14PQ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</si>
</sst>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MS81045SP" TargetMode="External"/><Relationship Id="rId_hyperlink_2" Type="http://schemas.openxmlformats.org/officeDocument/2006/relationships/hyperlink" Target="https://www.diodes.com/part/view/ZXMS81045SPQ" TargetMode="External"/><Relationship Id="rId_hyperlink_3" Type="http://schemas.openxmlformats.org/officeDocument/2006/relationships/hyperlink" Target="https://www.diodes.com/part/view/ZXMS81090SP" TargetMode="External"/><Relationship Id="rId_hyperlink_4" Type="http://schemas.openxmlformats.org/officeDocument/2006/relationships/hyperlink" Target="https://www.diodes.com/part/view/ZXMS81090SPQ" TargetMode="External"/><Relationship Id="rId_hyperlink_5" Type="http://schemas.openxmlformats.org/officeDocument/2006/relationships/hyperlink" Target="https://www.diodes.com/part/view/ZXMS81200SP" TargetMode="External"/><Relationship Id="rId_hyperlink_6" Type="http://schemas.openxmlformats.org/officeDocument/2006/relationships/hyperlink" Target="https://www.diodes.com/part/view/ZXMS81200SPQ" TargetMode="External"/><Relationship Id="rId_hyperlink_7" Type="http://schemas.openxmlformats.org/officeDocument/2006/relationships/hyperlink" Target="https://www.diodes.com/part/view/ZXMS82090S14P" TargetMode="External"/><Relationship Id="rId_hyperlink_8" Type="http://schemas.openxmlformats.org/officeDocument/2006/relationships/hyperlink" Target="https://www.diodes.com/part/view/ZXMS82090S14PQ" TargetMode="External"/><Relationship Id="rId_hyperlink_9" Type="http://schemas.openxmlformats.org/officeDocument/2006/relationships/hyperlink" Target="https://www.diodes.com/part/view/ZXMS82120S14P" TargetMode="External"/><Relationship Id="rId_hyperlink_10" Type="http://schemas.openxmlformats.org/officeDocument/2006/relationships/hyperlink" Target="https://www.diodes.com/part/view/ZXMS82120S14PQ" TargetMode="External"/><Relationship Id="rId_hyperlink_11" Type="http://schemas.openxmlformats.org/officeDocument/2006/relationships/hyperlink" Target="https://www.diodes.com/part/view/ZXMS82180S14P" TargetMode="External"/><Relationship Id="rId_hyperlink_12" Type="http://schemas.openxmlformats.org/officeDocument/2006/relationships/hyperlink" Target="https://www.diodes.com/part/view/ZXMS82180S14PQ" TargetMode="External"/><Relationship Id="rId_hyperlink_13" Type="http://schemas.openxmlformats.org/officeDocument/2006/relationships/hyperlink" Target="https://www.diodes.com/assets/Datasheets/ZXMS81045SP.pdf" TargetMode="External"/><Relationship Id="rId_hyperlink_14" Type="http://schemas.openxmlformats.org/officeDocument/2006/relationships/hyperlink" Target="https://www.diodes.com/assets/Datasheets/ZXMS81045SPQ.pdf" TargetMode="External"/><Relationship Id="rId_hyperlink_15" Type="http://schemas.openxmlformats.org/officeDocument/2006/relationships/hyperlink" Target="https://www.diodes.com/assets/Datasheets/ZXMS81090SP.pdf" TargetMode="External"/><Relationship Id="rId_hyperlink_16" Type="http://schemas.openxmlformats.org/officeDocument/2006/relationships/hyperlink" Target="https://www.diodes.com/assets/Datasheets/ZXMS81090SPQ.pdf" TargetMode="External"/><Relationship Id="rId_hyperlink_17" Type="http://schemas.openxmlformats.org/officeDocument/2006/relationships/hyperlink" Target="https://www.diodes.com/assets/Datasheets/ZXMS81200SP.pdf" TargetMode="External"/><Relationship Id="rId_hyperlink_18" Type="http://schemas.openxmlformats.org/officeDocument/2006/relationships/hyperlink" Target="https://www.diodes.com/assets/Datasheets/ZXMS81200SPQ.pdf" TargetMode="External"/><Relationship Id="rId_hyperlink_19" Type="http://schemas.openxmlformats.org/officeDocument/2006/relationships/hyperlink" Target="https://www.diodes.com/assets/Datasheets/ZXMS82090S14P.pdf" TargetMode="External"/><Relationship Id="rId_hyperlink_20" Type="http://schemas.openxmlformats.org/officeDocument/2006/relationships/hyperlink" Target="https://www.diodes.com/assets/Datasheets/ZXMS82090S14PQ.pdf" TargetMode="External"/><Relationship Id="rId_hyperlink_21" Type="http://schemas.openxmlformats.org/officeDocument/2006/relationships/hyperlink" Target="https://www.diodes.com/assets/Datasheets/ZXMS82120S14P.pdf" TargetMode="External"/><Relationship Id="rId_hyperlink_22" Type="http://schemas.openxmlformats.org/officeDocument/2006/relationships/hyperlink" Target="https://www.diodes.com/assets/Datasheets/ZXMS82120S14PQ.pdf" TargetMode="External"/><Relationship Id="rId_hyperlink_23" Type="http://schemas.openxmlformats.org/officeDocument/2006/relationships/hyperlink" Target="https://www.diodes.com/assets/Datasheets/ZXMS82180S14P.pdf" TargetMode="External"/><Relationship Id="rId_hyperlink_24" Type="http://schemas.openxmlformats.org/officeDocument/2006/relationships/hyperlink" Target="https://www.diodes.com/assets/Datasheets/ZXMS82180S14P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S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7.412" bestFit="true" customWidth="true" style="0"/>
    <col min="2" max="2" width="30" customWidth="true" style="0"/>
    <col min="3" max="3" width="17.412" bestFit="true" customWidth="true" style="0"/>
    <col min="4" max="4" width="39.8" bestFit="true" customWidth="true" style="0"/>
    <col min="5" max="5" width="18.591" bestFit="true" customWidth="true" style="0"/>
    <col min="6" max="6" width="52.761" bestFit="true" customWidth="true" style="0"/>
    <col min="7" max="7" width="12.83" bestFit="true" customWidth="true" style="0"/>
    <col min="8" max="8" width="36.396" bestFit="true" customWidth="true" style="0"/>
    <col min="9" max="9" width="36.396" bestFit="true" customWidth="true" style="0"/>
    <col min="10" max="10" width="16.234" bestFit="true" customWidth="true" style="0"/>
    <col min="11" max="11" width="20.947" bestFit="true" customWidth="true" style="0"/>
    <col min="12" max="12" width="32.73" bestFit="true" customWidth="true" style="0"/>
    <col min="13" max="13" width="46.87" bestFit="true" customWidth="true" style="0"/>
    <col min="14" max="14" width="18.591" bestFit="true" customWidth="true" style="0"/>
    <col min="15" max="15" width="30.374" bestFit="true" customWidth="true" style="0"/>
    <col min="16" max="16" width="30.374" bestFit="true" customWidth="true" style="0"/>
    <col min="17" max="17" width="29.195" bestFit="true" customWidth="true" style="0"/>
    <col min="18" max="18" width="28.017" bestFit="true" customWidth="true" style="0"/>
    <col min="19" max="19" width="18.591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Typ. @TJ= 25°C (mΩ)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 @TJ= 150°C (mΩ)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IL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(NOM)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L (SC)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K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ILIS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Current Sense Ratio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Recommended Operating Voltage Max (V)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TOT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 (W)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Temp Min (°C)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Temp Max (°C)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Turn-OFF Time Max (µs)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Turn-ON Time Max (µs)</t>
          </r>
        </is>
      </c>
      <c r="S1" s="1" t="s">
        <v>18</v>
      </c>
    </row>
    <row r="2" spans="1:19">
      <c r="A2" t="s">
        <v>19</v>
      </c>
      <c r="B2" s="2" t="str">
        <f>Hyperlink("https://www.diodes.com/assets/Datasheets/ZXMS81045SP.pdf")</f>
        <v>https://www.diodes.com/assets/Datasheets/ZXMS81045SP.pdf</v>
      </c>
      <c r="C2" t="str">
        <f>Hyperlink("https://www.diodes.com/part/view/ZXMS81045SP","ZXMS81045SP")</f>
        <v>ZXMS81045SP</v>
      </c>
      <c r="D2" t="s">
        <v>20</v>
      </c>
      <c r="E2" t="s">
        <v>21</v>
      </c>
      <c r="F2" t="s">
        <v>22</v>
      </c>
      <c r="G2">
        <v>1</v>
      </c>
      <c r="H2">
        <v>34</v>
      </c>
      <c r="I2">
        <v>90</v>
      </c>
      <c r="J2">
        <v>4</v>
      </c>
      <c r="K2">
        <v>25</v>
      </c>
      <c r="L2">
        <v>1200</v>
      </c>
      <c r="M2">
        <v>18</v>
      </c>
      <c r="N2">
        <v>1.6</v>
      </c>
      <c r="O2">
        <v>-40</v>
      </c>
      <c r="P2">
        <v>150</v>
      </c>
      <c r="Q2">
        <v>230</v>
      </c>
      <c r="R2">
        <v>230</v>
      </c>
      <c r="S2" t="s">
        <v>23</v>
      </c>
    </row>
    <row r="3" spans="1:19">
      <c r="A3" t="s">
        <v>24</v>
      </c>
      <c r="B3" s="2" t="str">
        <f>Hyperlink("https://www.diodes.com/assets/Datasheets/ZXMS81045SPQ.pdf")</f>
        <v>https://www.diodes.com/assets/Datasheets/ZXMS81045SPQ.pdf</v>
      </c>
      <c r="C3" t="str">
        <f>Hyperlink("https://www.diodes.com/part/view/ZXMS81045SPQ","ZXMS81045SPQ")</f>
        <v>ZXMS81045SPQ</v>
      </c>
      <c r="D3" t="s">
        <v>20</v>
      </c>
      <c r="E3" t="s">
        <v>25</v>
      </c>
      <c r="F3" t="s">
        <v>26</v>
      </c>
      <c r="G3">
        <v>1</v>
      </c>
      <c r="H3">
        <v>34</v>
      </c>
      <c r="I3">
        <v>90</v>
      </c>
      <c r="J3">
        <v>4</v>
      </c>
      <c r="K3">
        <v>25</v>
      </c>
      <c r="L3">
        <v>1200</v>
      </c>
      <c r="M3">
        <v>18</v>
      </c>
      <c r="N3">
        <v>1.6</v>
      </c>
      <c r="O3">
        <v>-40</v>
      </c>
      <c r="P3">
        <v>150</v>
      </c>
      <c r="Q3">
        <v>230</v>
      </c>
      <c r="R3">
        <v>230</v>
      </c>
      <c r="S3" t="s">
        <v>23</v>
      </c>
    </row>
    <row r="4" spans="1:19">
      <c r="A4" t="s">
        <v>27</v>
      </c>
      <c r="B4" s="2" t="str">
        <f>Hyperlink("https://www.diodes.com/assets/Datasheets/ZXMS81090SP.pdf")</f>
        <v>https://www.diodes.com/assets/Datasheets/ZXMS81090SP.pdf</v>
      </c>
      <c r="C4" t="str">
        <f>Hyperlink("https://www.diodes.com/part/view/ZXMS81090SP","ZXMS81090SP")</f>
        <v>ZXMS81090SP</v>
      </c>
      <c r="D4" t="s">
        <v>20</v>
      </c>
      <c r="E4" t="s">
        <v>21</v>
      </c>
      <c r="F4" t="s">
        <v>22</v>
      </c>
      <c r="G4">
        <v>1</v>
      </c>
      <c r="H4">
        <v>90</v>
      </c>
      <c r="I4">
        <v>200</v>
      </c>
      <c r="J4">
        <v>3</v>
      </c>
      <c r="K4">
        <v>15</v>
      </c>
      <c r="L4">
        <v>1480</v>
      </c>
      <c r="M4">
        <v>18</v>
      </c>
      <c r="N4">
        <v>1.6</v>
      </c>
      <c r="O4">
        <v>-40</v>
      </c>
      <c r="P4">
        <v>150</v>
      </c>
      <c r="Q4">
        <v>300</v>
      </c>
      <c r="R4">
        <v>230</v>
      </c>
      <c r="S4" t="s">
        <v>23</v>
      </c>
    </row>
    <row r="5" spans="1:19">
      <c r="A5" t="s">
        <v>28</v>
      </c>
      <c r="B5" s="2" t="str">
        <f>Hyperlink("https://www.diodes.com/assets/Datasheets/ZXMS81090SPQ.pdf")</f>
        <v>https://www.diodes.com/assets/Datasheets/ZXMS81090SPQ.pdf</v>
      </c>
      <c r="C5" t="str">
        <f>Hyperlink("https://www.diodes.com/part/view/ZXMS81090SPQ","ZXMS81090SPQ")</f>
        <v>ZXMS81090SPQ</v>
      </c>
      <c r="D5" t="s">
        <v>20</v>
      </c>
      <c r="E5" t="s">
        <v>25</v>
      </c>
      <c r="F5" t="s">
        <v>26</v>
      </c>
      <c r="G5">
        <v>1</v>
      </c>
      <c r="H5">
        <v>90</v>
      </c>
      <c r="I5">
        <v>200</v>
      </c>
      <c r="J5">
        <v>3</v>
      </c>
      <c r="K5">
        <v>15</v>
      </c>
      <c r="L5">
        <v>1480</v>
      </c>
      <c r="M5">
        <v>18</v>
      </c>
      <c r="N5">
        <v>1.6</v>
      </c>
      <c r="O5">
        <v>-40</v>
      </c>
      <c r="P5">
        <v>150</v>
      </c>
      <c r="Q5">
        <v>300</v>
      </c>
      <c r="R5">
        <v>230</v>
      </c>
      <c r="S5" t="s">
        <v>23</v>
      </c>
    </row>
    <row r="6" spans="1:19">
      <c r="A6" t="s">
        <v>29</v>
      </c>
      <c r="B6" s="2" t="str">
        <f>Hyperlink("https://www.diodes.com/assets/Datasheets/ZXMS81200SP.pdf")</f>
        <v>https://www.diodes.com/assets/Datasheets/ZXMS81200SP.pdf</v>
      </c>
      <c r="C6" t="str">
        <f>Hyperlink("https://www.diodes.com/part/view/ZXMS81200SP","ZXMS81200SP")</f>
        <v>ZXMS81200SP</v>
      </c>
      <c r="D6" t="s">
        <v>20</v>
      </c>
      <c r="E6" t="s">
        <v>21</v>
      </c>
      <c r="F6" t="s">
        <v>22</v>
      </c>
      <c r="G6">
        <v>1</v>
      </c>
      <c r="H6">
        <v>200</v>
      </c>
      <c r="I6">
        <v>400</v>
      </c>
      <c r="J6">
        <v>1.5</v>
      </c>
      <c r="K6">
        <v>6</v>
      </c>
      <c r="L6">
        <v>300</v>
      </c>
      <c r="M6">
        <v>18</v>
      </c>
      <c r="N6">
        <v>1.6</v>
      </c>
      <c r="O6">
        <v>-40</v>
      </c>
      <c r="P6">
        <v>150</v>
      </c>
      <c r="Q6">
        <v>260</v>
      </c>
      <c r="R6">
        <v>160</v>
      </c>
      <c r="S6" t="s">
        <v>23</v>
      </c>
    </row>
    <row r="7" spans="1:19">
      <c r="A7" t="s">
        <v>30</v>
      </c>
      <c r="B7" s="2" t="str">
        <f>Hyperlink("https://www.diodes.com/assets/Datasheets/ZXMS81200SPQ.pdf")</f>
        <v>https://www.diodes.com/assets/Datasheets/ZXMS81200SPQ.pdf</v>
      </c>
      <c r="C7" t="str">
        <f>Hyperlink("https://www.diodes.com/part/view/ZXMS81200SPQ","ZXMS81200SPQ")</f>
        <v>ZXMS81200SPQ</v>
      </c>
      <c r="D7" t="s">
        <v>20</v>
      </c>
      <c r="E7" t="s">
        <v>25</v>
      </c>
      <c r="F7" t="s">
        <v>26</v>
      </c>
      <c r="G7">
        <v>1</v>
      </c>
      <c r="H7">
        <v>200</v>
      </c>
      <c r="I7">
        <v>400</v>
      </c>
      <c r="J7">
        <v>1.5</v>
      </c>
      <c r="K7">
        <v>6</v>
      </c>
      <c r="L7">
        <v>300</v>
      </c>
      <c r="M7">
        <v>18</v>
      </c>
      <c r="N7">
        <v>1.6</v>
      </c>
      <c r="O7">
        <v>-40</v>
      </c>
      <c r="P7">
        <v>150</v>
      </c>
      <c r="Q7">
        <v>260</v>
      </c>
      <c r="R7">
        <v>160</v>
      </c>
      <c r="S7" t="s">
        <v>23</v>
      </c>
    </row>
    <row r="8" spans="1:19">
      <c r="A8" t="s">
        <v>31</v>
      </c>
      <c r="B8" s="2" t="str">
        <f>Hyperlink("https://www.diodes.com/assets/Datasheets/ZXMS82090S14P.pdf")</f>
        <v>https://www.diodes.com/assets/Datasheets/ZXMS82090S14P.pdf</v>
      </c>
      <c r="C8" t="str">
        <f>Hyperlink("https://www.diodes.com/part/view/ZXMS82090S14P","ZXMS82090S14P")</f>
        <v>ZXMS82090S14P</v>
      </c>
      <c r="D8" t="s">
        <v>20</v>
      </c>
      <c r="E8" t="s">
        <v>21</v>
      </c>
      <c r="F8" t="s">
        <v>22</v>
      </c>
      <c r="G8">
        <v>2</v>
      </c>
      <c r="H8">
        <v>75</v>
      </c>
      <c r="I8">
        <v>180</v>
      </c>
      <c r="J8">
        <v>3.5</v>
      </c>
      <c r="K8">
        <v>17</v>
      </c>
      <c r="L8">
        <v>1500</v>
      </c>
      <c r="M8">
        <v>18</v>
      </c>
      <c r="N8">
        <v>1.9</v>
      </c>
      <c r="O8">
        <v>-40</v>
      </c>
      <c r="P8">
        <v>150</v>
      </c>
      <c r="Q8">
        <v>230</v>
      </c>
      <c r="R8">
        <v>230</v>
      </c>
      <c r="S8" t="s">
        <v>32</v>
      </c>
    </row>
    <row r="9" spans="1:19">
      <c r="A9" t="s">
        <v>33</v>
      </c>
      <c r="B9" s="2" t="str">
        <f>Hyperlink("https://www.diodes.com/assets/Datasheets/ZXMS82090S14PQ.pdf")</f>
        <v>https://www.diodes.com/assets/Datasheets/ZXMS82090S14PQ.pdf</v>
      </c>
      <c r="C9" t="str">
        <f>Hyperlink("https://www.diodes.com/part/view/ZXMS82090S14PQ","ZXMS82090S14PQ")</f>
        <v>ZXMS82090S14PQ</v>
      </c>
      <c r="D9" t="s">
        <v>20</v>
      </c>
      <c r="E9" t="s">
        <v>25</v>
      </c>
      <c r="F9" t="s">
        <v>26</v>
      </c>
      <c r="G9">
        <v>2</v>
      </c>
      <c r="H9">
        <v>75</v>
      </c>
      <c r="I9">
        <v>180</v>
      </c>
      <c r="J9">
        <v>3.5</v>
      </c>
      <c r="K9">
        <v>17</v>
      </c>
      <c r="L9">
        <v>1500</v>
      </c>
      <c r="M9">
        <v>18</v>
      </c>
      <c r="N9">
        <v>1.9</v>
      </c>
      <c r="O9">
        <v>-40</v>
      </c>
      <c r="P9">
        <v>150</v>
      </c>
      <c r="Q9">
        <v>230</v>
      </c>
      <c r="R9">
        <v>230</v>
      </c>
      <c r="S9" t="s">
        <v>32</v>
      </c>
    </row>
    <row r="10" spans="1:19">
      <c r="A10" t="s">
        <v>34</v>
      </c>
      <c r="B10" s="2" t="str">
        <f>Hyperlink("https://www.diodes.com/assets/Datasheets/ZXMS82120S14P.pdf")</f>
        <v>https://www.diodes.com/assets/Datasheets/ZXMS82120S14P.pdf</v>
      </c>
      <c r="C10" t="str">
        <f>Hyperlink("https://www.diodes.com/part/view/ZXMS82120S14P","ZXMS82120S14P")</f>
        <v>ZXMS82120S14P</v>
      </c>
      <c r="D10" t="s">
        <v>20</v>
      </c>
      <c r="E10" t="s">
        <v>21</v>
      </c>
      <c r="F10" t="s">
        <v>22</v>
      </c>
      <c r="G10">
        <v>2</v>
      </c>
      <c r="H10">
        <v>100</v>
      </c>
      <c r="I10">
        <v>240</v>
      </c>
      <c r="J10">
        <v>2.5</v>
      </c>
      <c r="K10">
        <v>10</v>
      </c>
      <c r="L10">
        <v>550</v>
      </c>
      <c r="M10">
        <v>18</v>
      </c>
      <c r="N10">
        <v>1.8</v>
      </c>
      <c r="O10">
        <v>-40</v>
      </c>
      <c r="P10">
        <v>150</v>
      </c>
      <c r="Q10">
        <v>230</v>
      </c>
      <c r="R10">
        <v>230</v>
      </c>
      <c r="S10" t="s">
        <v>32</v>
      </c>
    </row>
    <row r="11" spans="1:19">
      <c r="A11" t="s">
        <v>35</v>
      </c>
      <c r="B11" s="2" t="str">
        <f>Hyperlink("https://www.diodes.com/assets/Datasheets/ZXMS82120S14PQ.pdf")</f>
        <v>https://www.diodes.com/assets/Datasheets/ZXMS82120S14PQ.pdf</v>
      </c>
      <c r="C11" t="str">
        <f>Hyperlink("https://www.diodes.com/part/view/ZXMS82120S14PQ","ZXMS82120S14PQ")</f>
        <v>ZXMS82120S14PQ</v>
      </c>
      <c r="D11" t="s">
        <v>20</v>
      </c>
      <c r="E11" t="s">
        <v>25</v>
      </c>
      <c r="F11" t="s">
        <v>26</v>
      </c>
      <c r="G11">
        <v>2</v>
      </c>
      <c r="H11">
        <v>100</v>
      </c>
      <c r="I11">
        <v>240</v>
      </c>
      <c r="J11">
        <v>2.5</v>
      </c>
      <c r="K11">
        <v>10</v>
      </c>
      <c r="L11">
        <v>550</v>
      </c>
      <c r="M11">
        <v>18</v>
      </c>
      <c r="N11">
        <v>1.8</v>
      </c>
      <c r="O11">
        <v>-40</v>
      </c>
      <c r="P11">
        <v>150</v>
      </c>
      <c r="Q11">
        <v>230</v>
      </c>
      <c r="R11">
        <v>230</v>
      </c>
      <c r="S11" t="s">
        <v>32</v>
      </c>
    </row>
    <row r="12" spans="1:19">
      <c r="A12" t="s">
        <v>36</v>
      </c>
      <c r="B12" s="2" t="str">
        <f>Hyperlink("https://www.diodes.com/assets/Datasheets/ZXMS82180S14P.pdf")</f>
        <v>https://www.diodes.com/assets/Datasheets/ZXMS82180S14P.pdf</v>
      </c>
      <c r="C12" t="str">
        <f>Hyperlink("https://www.diodes.com/part/view/ZXMS82180S14P","ZXMS82180S14P")</f>
        <v>ZXMS82180S14P</v>
      </c>
      <c r="D12" t="s">
        <v>20</v>
      </c>
      <c r="E12" t="s">
        <v>21</v>
      </c>
      <c r="F12" t="s">
        <v>22</v>
      </c>
      <c r="G12">
        <v>2</v>
      </c>
      <c r="H12">
        <v>150</v>
      </c>
      <c r="I12">
        <v>360</v>
      </c>
      <c r="J12">
        <v>2</v>
      </c>
      <c r="K12">
        <v>8</v>
      </c>
      <c r="L12">
        <v>550</v>
      </c>
      <c r="M12">
        <v>18</v>
      </c>
      <c r="N12">
        <v>1.6</v>
      </c>
      <c r="O12">
        <v>-40</v>
      </c>
      <c r="P12">
        <v>150</v>
      </c>
      <c r="Q12">
        <v>230</v>
      </c>
      <c r="R12">
        <v>230</v>
      </c>
      <c r="S12" t="s">
        <v>32</v>
      </c>
    </row>
    <row r="13" spans="1:19">
      <c r="A13" t="s">
        <v>37</v>
      </c>
      <c r="B13" s="2" t="str">
        <f>Hyperlink("https://www.diodes.com/assets/Datasheets/ZXMS82180S14PQ.pdf")</f>
        <v>https://www.diodes.com/assets/Datasheets/ZXMS82180S14PQ.pdf</v>
      </c>
      <c r="C13" t="str">
        <f>Hyperlink("https://www.diodes.com/part/view/ZXMS82180S14PQ","ZXMS82180S14PQ")</f>
        <v>ZXMS82180S14PQ</v>
      </c>
      <c r="D13" t="s">
        <v>20</v>
      </c>
      <c r="E13" t="s">
        <v>25</v>
      </c>
      <c r="F13" t="s">
        <v>26</v>
      </c>
      <c r="G13">
        <v>2</v>
      </c>
      <c r="H13">
        <v>150</v>
      </c>
      <c r="I13">
        <v>360</v>
      </c>
      <c r="J13">
        <v>2</v>
      </c>
      <c r="K13">
        <v>8</v>
      </c>
      <c r="L13">
        <v>550</v>
      </c>
      <c r="M13">
        <v>18</v>
      </c>
      <c r="N13">
        <v>1.6</v>
      </c>
      <c r="O13">
        <v>-40</v>
      </c>
      <c r="P13">
        <v>150</v>
      </c>
      <c r="Q13">
        <v>230</v>
      </c>
      <c r="R13">
        <v>230</v>
      </c>
      <c r="S13" t="s">
        <v>32</v>
      </c>
    </row>
  </sheetData>
  <autoFilter ref="A1:S13"/>
  <hyperlinks>
    <hyperlink ref="C2" r:id="rId_hyperlink_1" tooltip="ZXMS81045SP" display="ZXMS81045SP"/>
    <hyperlink ref="C3" r:id="rId_hyperlink_2" tooltip="ZXMS81045SPQ" display="ZXMS81045SPQ"/>
    <hyperlink ref="C4" r:id="rId_hyperlink_3" tooltip="ZXMS81090SP" display="ZXMS81090SP"/>
    <hyperlink ref="C5" r:id="rId_hyperlink_4" tooltip="ZXMS81090SPQ" display="ZXMS81090SPQ"/>
    <hyperlink ref="C6" r:id="rId_hyperlink_5" tooltip="ZXMS81200SP" display="ZXMS81200SP"/>
    <hyperlink ref="C7" r:id="rId_hyperlink_6" tooltip="ZXMS81200SPQ" display="ZXMS81200SPQ"/>
    <hyperlink ref="C8" r:id="rId_hyperlink_7" tooltip="ZXMS82090S14P" display="ZXMS82090S14P"/>
    <hyperlink ref="C9" r:id="rId_hyperlink_8" tooltip="ZXMS82090S14PQ" display="ZXMS82090S14PQ"/>
    <hyperlink ref="C10" r:id="rId_hyperlink_9" tooltip="ZXMS82120S14P" display="ZXMS82120S14P"/>
    <hyperlink ref="C11" r:id="rId_hyperlink_10" tooltip="ZXMS82120S14PQ" display="ZXMS82120S14PQ"/>
    <hyperlink ref="C12" r:id="rId_hyperlink_11" tooltip="ZXMS82180S14P" display="ZXMS82180S14P"/>
    <hyperlink ref="C13" r:id="rId_hyperlink_12" tooltip="ZXMS82180S14PQ" display="ZXMS82180S14PQ"/>
    <hyperlink ref="B2" r:id="rId_hyperlink_13" tooltip="https://www.diodes.com/assets/Datasheets/ZXMS81045SP.pdf" display="https://www.diodes.com/assets/Datasheets/ZXMS81045SP.pdf"/>
    <hyperlink ref="B3" r:id="rId_hyperlink_14" tooltip="https://www.diodes.com/assets/Datasheets/ZXMS81045SPQ.pdf" display="https://www.diodes.com/assets/Datasheets/ZXMS81045SPQ.pdf"/>
    <hyperlink ref="B4" r:id="rId_hyperlink_15" tooltip="https://www.diodes.com/assets/Datasheets/ZXMS81090SP.pdf" display="https://www.diodes.com/assets/Datasheets/ZXMS81090SP.pdf"/>
    <hyperlink ref="B5" r:id="rId_hyperlink_16" tooltip="https://www.diodes.com/assets/Datasheets/ZXMS81090SPQ.pdf" display="https://www.diodes.com/assets/Datasheets/ZXMS81090SPQ.pdf"/>
    <hyperlink ref="B6" r:id="rId_hyperlink_17" tooltip="https://www.diodes.com/assets/Datasheets/ZXMS81200SP.pdf" display="https://www.diodes.com/assets/Datasheets/ZXMS81200SP.pdf"/>
    <hyperlink ref="B7" r:id="rId_hyperlink_18" tooltip="https://www.diodes.com/assets/Datasheets/ZXMS81200SPQ.pdf" display="https://www.diodes.com/assets/Datasheets/ZXMS81200SPQ.pdf"/>
    <hyperlink ref="B8" r:id="rId_hyperlink_19" tooltip="https://www.diodes.com/assets/Datasheets/ZXMS82090S14P.pdf" display="https://www.diodes.com/assets/Datasheets/ZXMS82090S14P.pdf"/>
    <hyperlink ref="B9" r:id="rId_hyperlink_20" tooltip="https://www.diodes.com/assets/Datasheets/ZXMS82090S14PQ.pdf" display="https://www.diodes.com/assets/Datasheets/ZXMS82090S14PQ.pdf"/>
    <hyperlink ref="B10" r:id="rId_hyperlink_21" tooltip="https://www.diodes.com/assets/Datasheets/ZXMS82120S14P.pdf" display="https://www.diodes.com/assets/Datasheets/ZXMS82120S14P.pdf"/>
    <hyperlink ref="B11" r:id="rId_hyperlink_22" tooltip="https://www.diodes.com/assets/Datasheets/ZXMS82120S14PQ.pdf" display="https://www.diodes.com/assets/Datasheets/ZXMS82120S14PQ.pdf"/>
    <hyperlink ref="B12" r:id="rId_hyperlink_23" tooltip="https://www.diodes.com/assets/Datasheets/ZXMS82180S14P.pdf" display="https://www.diodes.com/assets/Datasheets/ZXMS82180S14P.pdf"/>
    <hyperlink ref="B13" r:id="rId_hyperlink_24" tooltip="https://www.diodes.com/assets/Datasheets/ZXMS82180S14PQ.pdf" display="https://www.diodes.com/assets/Datasheets/ZXMS82180S14P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2024-06-28T23:32:48-05:00</dcterms:created>
  <dcterms:modified xsi:type="dcterms:W3CDTF">2024-06-28T23:32:48-05:00</dcterms:modified>
  <dc:title>Untitled Spreadsheet</dc:title>
  <dc:description/>
  <dc:subject/>
  <cp:keywords/>
  <cp:category/>
</cp:coreProperties>
</file>