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'Worksheet'!$A$1:$AC$16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<sst xmlns="http://schemas.openxmlformats.org/spreadsheetml/2006/main" uniqueCount="89">
  <si>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</si>
  <si>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</si>
  <si>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</si>
  <si>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</si>
  <si>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Iq (max) (µA)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</si>
  <si>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Iq (typ) (µA)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</si>
  <si>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</si>
  <si>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</si>
  <si>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</si>
  <si>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options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</si>
  <si>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Iout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</si>
  <si>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Vin (Max)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</si>
  <si>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Vin (Min)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</si>
  <si>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Vout (min)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</si>
  <si>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Vout (max)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</si>
  <si>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Fixed Vout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</si>
  <si>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Adjustable VFB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</si>
  <si>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Accuracy 25C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</si>
  <si>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Noise uV RMS 10-100 kHz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</si>
  <si>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VDROPOUT (Max) (V) at Max Current and Max Ouput Voltage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</si>
  <si>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PSRR (dB) 1kHz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</si>
  <si>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Operating Temperature (Ambient) (°C)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</si>
  <si>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Enable Active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</si>
  <si>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Channels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</si>
  <si>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Discharge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</si>
  <si>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Power Good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</si>
  <si>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Reverse Protection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</si>
  <si>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VCTL Function</t>
    </r>
  </si>
  <si>
    <t>Packages</t>
  </si>
  <si>
    <t>AP7315Q</t>
  </si>
  <si>
    <t>Automotive Compliant 150MA High PSRR Low Noise LDO with ENABLE</t>
  </si>
  <si>
    <t>Yes</t>
  </si>
  <si>
    <t>Automotive</t>
  </si>
  <si>
    <t>LDO</t>
  </si>
  <si>
    <t>Fixed</t>
  </si>
  <si>
    <t>1.1, 1.2, 1.5, 1.72, 1.8, 2.5, 2.7, 2.8, 2.9, 3.0, 3.3</t>
  </si>
  <si>
    <t>-40~125</t>
  </si>
  <si>
    <t>Yes (High)</t>
  </si>
  <si>
    <t>Yes, No</t>
  </si>
  <si>
    <t>No</t>
  </si>
  <si>
    <t>SOT25</t>
  </si>
  <si>
    <t>AP7343Q</t>
  </si>
  <si>
    <t>Automotive Compliant 300MA High PSRR Low Noise LDO with ENABLE</t>
  </si>
  <si>
    <t>0.9, 1.0, 1.1, 1.2, 1.5, 1.8, 2.5, 2.7, 2.8, 2.9, 3.0, 3.3</t>
  </si>
  <si>
    <t>SOT25, W-DFN2020-6/SWP (Type A1)</t>
  </si>
  <si>
    <t>AP7347DQ</t>
  </si>
  <si>
    <t>Automotive Compliant 500mA High PSRR Low Noise LDO With Enable</t>
  </si>
  <si>
    <t>1.0, 1.05, 1.1, 1.2, 1.5, 1.8, 2.2, 2.5, 2.8, 2.9, 3.3, 5.0</t>
  </si>
  <si>
    <t>SOT25 (Type A1), W-DFN2020-6/SWP (Type A1)</t>
  </si>
  <si>
    <t>AP7375Q</t>
  </si>
  <si>
    <t>Automotive-Compliant Wide Input Voltage Range, 300mA ULDO REGULATOR</t>
  </si>
  <si>
    <t>1.8,3,3.3,5</t>
  </si>
  <si>
    <t>SO-8EP, SOT25, SOT89, U-DFN2020-6 / SWP (Type UXC)</t>
  </si>
  <si>
    <t>AP7387Q</t>
  </si>
  <si>
    <t>AUTOMOTIVE COMPLIANT WIDE INPUT VOLTAGE RANGE 150mA ULDO REGULATOR</t>
  </si>
  <si>
    <t>3,3.3,3.6,5</t>
  </si>
  <si>
    <t>-40~85</t>
  </si>
  <si>
    <t>SOT89, U-DFN2020-6 / SWP (Type UXC)</t>
  </si>
  <si>
    <t>AP7583AQ</t>
  </si>
  <si>
    <t>Wide Input Voltage Range, 300mA ULDO Regulator with PG</t>
  </si>
  <si>
    <t>Adjustable &amp; Fixed</t>
  </si>
  <si>
    <t>3.3,5</t>
  </si>
  <si>
    <t>Open Drain</t>
  </si>
  <si>
    <t>MSOP-8EP, TO252-4 (Type C), W-DFN2020-6/SWP (Type A1)</t>
  </si>
  <si>
    <t>ZLDO1117Q</t>
  </si>
  <si>
    <t>High current, Wide Vin, 1 Amp LDO</t>
  </si>
  <si>
    <t>1.2, 1.5, 1.8, 2.5, 3.3, 5.0</t>
  </si>
  <si>
    <t>SOT223, TO252 (DPAK)</t>
  </si>
  <si>
    <t>ZMR250Q</t>
  </si>
  <si>
    <t>Automotive compliant 50mA 2.5V Linear Regulator</t>
  </si>
  <si>
    <t>Linear Regulator</t>
  </si>
  <si>
    <t>N/A</t>
  </si>
  <si>
    <t>-55~125</t>
  </si>
  <si>
    <t>SOT23</t>
  </si>
  <si>
    <t>ZMR330Q</t>
  </si>
  <si>
    <t>Automotive compliant 50mA 3.3V Linear Regulator</t>
  </si>
  <si>
    <t>ZMR500Q</t>
  </si>
  <si>
    <t>Automotive compliant 50mA 5V Linear Regulator</t>
  </si>
  <si>
    <t>ZXTR2005ZQ</t>
  </si>
  <si>
    <t>100V INPUT, 5V 30mA REGULATOR TRANSISTOR</t>
  </si>
  <si>
    <t>SOT89</t>
  </si>
  <si>
    <t>ZXTR2105FFQ</t>
  </si>
  <si>
    <t>60V INPUT, 5V 30mA Automotive REGULATOR TRANSISTOR</t>
  </si>
  <si>
    <t>SOT23F</t>
  </si>
  <si>
    <t>ZXTR2105FQ</t>
  </si>
  <si>
    <t>ZXTR2108FQ</t>
  </si>
  <si>
    <t>60V INPUT, 8V 15mA Automotive REGULATOR TRANSISTOR</t>
  </si>
  <si>
    <t>ZXTR2112FQ</t>
  </si>
  <si>
    <t>60V INPUT, 12V 15mA Automotive REGULATOR TRANSISTOR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</si>
</sst>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7315Q" TargetMode="External"/><Relationship Id="rId_hyperlink_2" Type="http://schemas.openxmlformats.org/officeDocument/2006/relationships/hyperlink" Target="https://www.diodes.com/part/view/AP7343Q" TargetMode="External"/><Relationship Id="rId_hyperlink_3" Type="http://schemas.openxmlformats.org/officeDocument/2006/relationships/hyperlink" Target="https://www.diodes.com/part/view/AP7347DQ" TargetMode="External"/><Relationship Id="rId_hyperlink_4" Type="http://schemas.openxmlformats.org/officeDocument/2006/relationships/hyperlink" Target="https://www.diodes.com/part/view/AP7375Q" TargetMode="External"/><Relationship Id="rId_hyperlink_5" Type="http://schemas.openxmlformats.org/officeDocument/2006/relationships/hyperlink" Target="https://www.diodes.com/part/view/AP7387Q" TargetMode="External"/><Relationship Id="rId_hyperlink_6" Type="http://schemas.openxmlformats.org/officeDocument/2006/relationships/hyperlink" Target="https://www.diodes.com/part/view/AP7583AQ" TargetMode="External"/><Relationship Id="rId_hyperlink_7" Type="http://schemas.openxmlformats.org/officeDocument/2006/relationships/hyperlink" Target="https://www.diodes.com/part/view/ZLDO1117Q" TargetMode="External"/><Relationship Id="rId_hyperlink_8" Type="http://schemas.openxmlformats.org/officeDocument/2006/relationships/hyperlink" Target="https://www.diodes.com/part/view/ZMR250Q" TargetMode="External"/><Relationship Id="rId_hyperlink_9" Type="http://schemas.openxmlformats.org/officeDocument/2006/relationships/hyperlink" Target="https://www.diodes.com/part/view/ZMR330Q" TargetMode="External"/><Relationship Id="rId_hyperlink_10" Type="http://schemas.openxmlformats.org/officeDocument/2006/relationships/hyperlink" Target="https://www.diodes.com/part/view/ZMR500Q" TargetMode="External"/><Relationship Id="rId_hyperlink_11" Type="http://schemas.openxmlformats.org/officeDocument/2006/relationships/hyperlink" Target="https://www.diodes.com/part/view/ZXTR2005ZQ" TargetMode="External"/><Relationship Id="rId_hyperlink_12" Type="http://schemas.openxmlformats.org/officeDocument/2006/relationships/hyperlink" Target="https://www.diodes.com/part/view/ZXTR2105FFQ" TargetMode="External"/><Relationship Id="rId_hyperlink_13" Type="http://schemas.openxmlformats.org/officeDocument/2006/relationships/hyperlink" Target="https://www.diodes.com/part/view/ZXTR2105FQ" TargetMode="External"/><Relationship Id="rId_hyperlink_14" Type="http://schemas.openxmlformats.org/officeDocument/2006/relationships/hyperlink" Target="https://www.diodes.com/part/view/ZXTR2108FQ" TargetMode="External"/><Relationship Id="rId_hyperlink_15" Type="http://schemas.openxmlformats.org/officeDocument/2006/relationships/hyperlink" Target="https://www.diodes.com/part/view/ZXTR2112FQ" TargetMode="External"/><Relationship Id="rId_hyperlink_16" Type="http://schemas.openxmlformats.org/officeDocument/2006/relationships/hyperlink" Target="https://www.diodes.com/assets/Datasheets/AP7315Q.pdf" TargetMode="External"/><Relationship Id="rId_hyperlink_17" Type="http://schemas.openxmlformats.org/officeDocument/2006/relationships/hyperlink" Target="https://www.diodes.com/assets/Datasheets/AP7343Q.pdf" TargetMode="External"/><Relationship Id="rId_hyperlink_18" Type="http://schemas.openxmlformats.org/officeDocument/2006/relationships/hyperlink" Target="https://www.diodes.com/assets/Datasheets/AP7347DQ.pdf" TargetMode="External"/><Relationship Id="rId_hyperlink_19" Type="http://schemas.openxmlformats.org/officeDocument/2006/relationships/hyperlink" Target="https://www.diodes.com/assets/Datasheets/AP7375Q.pdf" TargetMode="External"/><Relationship Id="rId_hyperlink_20" Type="http://schemas.openxmlformats.org/officeDocument/2006/relationships/hyperlink" Target="https://www.diodes.com/assets/Datasheets/AP7387Q.pdf" TargetMode="External"/><Relationship Id="rId_hyperlink_21" Type="http://schemas.openxmlformats.org/officeDocument/2006/relationships/hyperlink" Target="https://www.diodes.com/assets/Datasheets/AP7583Q_AQ.pdf" TargetMode="External"/><Relationship Id="rId_hyperlink_22" Type="http://schemas.openxmlformats.org/officeDocument/2006/relationships/hyperlink" Target="https://www.diodes.com/assets/Datasheets/ZLDO1117Q.pdf" TargetMode="External"/><Relationship Id="rId_hyperlink_23" Type="http://schemas.openxmlformats.org/officeDocument/2006/relationships/hyperlink" Target="https://www.diodes.com/assets/Datasheets/ZMR-Q.pdf" TargetMode="External"/><Relationship Id="rId_hyperlink_24" Type="http://schemas.openxmlformats.org/officeDocument/2006/relationships/hyperlink" Target="https://www.diodes.com/assets/Datasheets/ZMR-Q.pdf" TargetMode="External"/><Relationship Id="rId_hyperlink_25" Type="http://schemas.openxmlformats.org/officeDocument/2006/relationships/hyperlink" Target="https://www.diodes.com/assets/Datasheets/ZMR-Q.pdf" TargetMode="External"/><Relationship Id="rId_hyperlink_26" Type="http://schemas.openxmlformats.org/officeDocument/2006/relationships/hyperlink" Target="https://www.diodes.com/assets/Datasheets/ZXTR2005ZQ.pdf" TargetMode="External"/><Relationship Id="rId_hyperlink_27" Type="http://schemas.openxmlformats.org/officeDocument/2006/relationships/hyperlink" Target="https://www.diodes.com/assets/Datasheets/ZXTR2105FFQ.pdf" TargetMode="External"/><Relationship Id="rId_hyperlink_28" Type="http://schemas.openxmlformats.org/officeDocument/2006/relationships/hyperlink" Target="https://www.diodes.com/assets/Datasheets/ZXTR2105FQ.pdf" TargetMode="External"/><Relationship Id="rId_hyperlink_29" Type="http://schemas.openxmlformats.org/officeDocument/2006/relationships/hyperlink" Target="https://www.diodes.com/assets/Datasheets/ZXTR2108FQ.pdf" TargetMode="External"/><Relationship Id="rId_hyperlink_30" Type="http://schemas.openxmlformats.org/officeDocument/2006/relationships/hyperlink" Target="https://www.diodes.com/assets/Datasheets/ZXTR2112F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AC1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3.878" bestFit="true" customWidth="true" style="0"/>
    <col min="4" max="4" width="79.992" bestFit="true" customWidth="true" style="0"/>
    <col min="5" max="5" width="18.591" bestFit="true" customWidth="true" style="0"/>
    <col min="6" max="6" width="18.591" bestFit="true" customWidth="true" style="0"/>
    <col min="7" max="7" width="18.591" bestFit="true" customWidth="true" style="0"/>
    <col min="8" max="8" width="52.761" bestFit="true" customWidth="true" style="0"/>
    <col min="9" max="9" width="19.9" bestFit="true" customWidth="true" style="0"/>
    <col min="10" max="10" width="22.126" bestFit="true" customWidth="true" style="0"/>
    <col min="11" max="11" width="12.83" bestFit="true" customWidth="true" style="0"/>
    <col min="12" max="12" width="18.591" bestFit="true" customWidth="true" style="0"/>
    <col min="13" max="13" width="18.591" bestFit="true" customWidth="true" style="0"/>
    <col min="14" max="14" width="15.056" bestFit="true" customWidth="true" style="0"/>
    <col min="15" max="15" width="15.056" bestFit="true" customWidth="true" style="0"/>
    <col min="16" max="16" width="70.566" bestFit="true" customWidth="true" style="0"/>
    <col min="17" max="17" width="24.482" bestFit="true" customWidth="true" style="0"/>
    <col min="18" max="18" width="17.543" bestFit="true" customWidth="true" style="0"/>
    <col min="19" max="19" width="30.374" bestFit="true" customWidth="true" style="0"/>
    <col min="20" max="20" width="68.21" bestFit="true" customWidth="true" style="0"/>
    <col min="21" max="21" width="19.769" bestFit="true" customWidth="true" style="0"/>
    <col min="22" max="22" width="45.822" bestFit="true" customWidth="true" style="0"/>
    <col min="23" max="23" width="18.591" bestFit="true" customWidth="true" style="0"/>
    <col min="24" max="24" width="12.83" bestFit="true" customWidth="true" style="0"/>
    <col min="25" max="25" width="22.257" bestFit="true" customWidth="true" style="0"/>
    <col min="26" max="26" width="15.056" bestFit="true" customWidth="true" style="0"/>
    <col min="27" max="27" width="24.482" bestFit="true" customWidth="true" style="0"/>
    <col min="28" max="28" width="18.591" bestFit="true" customWidth="true" style="0"/>
    <col min="29" max="29" width="63.366" bestFit="true" customWidth="true" style="0"/>
  </cols>
  <sheetData>
    <row r="1" spans="1:29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Iq (max) (µA)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Iq (typ) (µA)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options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Iout (A)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Vin (Max) (V)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Vin (Min) (V)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Vout (min)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Vout (max)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Fixed Vout (V)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Adjustable VFB (V)</t>
          </r>
        </is>
      </c>
      <c r="R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Accuracy 25C</t>
          </r>
        </is>
      </c>
      <c r="S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Noise uV RMS 10-100 kHz</t>
          </r>
        </is>
      </c>
      <c r="T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VDROPOUT (Max) (V) at Max Current and Max Ouput Voltage</t>
          </r>
        </is>
      </c>
      <c r="U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PSRR (dB) 1kHz</t>
          </r>
        </is>
      </c>
      <c r="V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Operating Temperature (Ambient) (°C)</t>
          </r>
        </is>
      </c>
      <c r="W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Enable Active</t>
          </r>
        </is>
      </c>
      <c r="X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Channels</t>
          </r>
        </is>
      </c>
      <c r="Y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Discharge</t>
          </r>
        </is>
      </c>
      <c r="Z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Power Good</t>
          </r>
        </is>
      </c>
      <c r="AA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Reverse Protection</t>
          </r>
        </is>
      </c>
      <c r="AB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VCTL Function</t>
          </r>
        </is>
      </c>
      <c r="AC1" s="1" t="s">
        <v>28</v>
      </c>
    </row>
    <row r="2" spans="1:29">
      <c r="A2" t="s">
        <v>29</v>
      </c>
      <c r="B2" s="2" t="str">
        <f>Hyperlink("https://www.diodes.com/assets/Datasheets/AP7315Q.pdf")</f>
        <v>https://www.diodes.com/assets/Datasheets/AP7315Q.pdf</v>
      </c>
      <c r="C2" t="str">
        <f>Hyperlink("https://www.diodes.com/part/view/AP7315Q","AP7315Q")</f>
        <v>AP7315Q</v>
      </c>
      <c r="D2" t="s">
        <v>30</v>
      </c>
      <c r="E2">
        <v>60</v>
      </c>
      <c r="F2">
        <v>35</v>
      </c>
      <c r="G2" t="s">
        <v>31</v>
      </c>
      <c r="H2" t="s">
        <v>32</v>
      </c>
      <c r="I2" t="s">
        <v>33</v>
      </c>
      <c r="J2" t="s">
        <v>34</v>
      </c>
      <c r="K2">
        <v>0.15</v>
      </c>
      <c r="L2">
        <v>5.25</v>
      </c>
      <c r="M2">
        <v>1.7</v>
      </c>
      <c r="N2">
        <v>1.1</v>
      </c>
      <c r="O2">
        <v>6</v>
      </c>
      <c r="P2" t="s">
        <v>35</v>
      </c>
      <c r="R2">
        <v>1</v>
      </c>
      <c r="S2">
        <v>60</v>
      </c>
      <c r="T2">
        <v>0.29</v>
      </c>
      <c r="U2">
        <v>75</v>
      </c>
      <c r="V2" t="s">
        <v>36</v>
      </c>
      <c r="W2" t="s">
        <v>37</v>
      </c>
      <c r="X2">
        <v>1</v>
      </c>
      <c r="Y2" t="s">
        <v>38</v>
      </c>
      <c r="Z2" t="s">
        <v>39</v>
      </c>
      <c r="AA2" t="s">
        <v>39</v>
      </c>
      <c r="AB2" t="s">
        <v>39</v>
      </c>
      <c r="AC2" t="s">
        <v>40</v>
      </c>
    </row>
    <row r="3" spans="1:29">
      <c r="A3" t="s">
        <v>41</v>
      </c>
      <c r="B3" s="2" t="str">
        <f>Hyperlink("https://www.diodes.com/assets/Datasheets/AP7343Q.pdf")</f>
        <v>https://www.diodes.com/assets/Datasheets/AP7343Q.pdf</v>
      </c>
      <c r="C3" t="str">
        <f>Hyperlink("https://www.diodes.com/part/view/AP7343Q","AP7343Q")</f>
        <v>AP7343Q</v>
      </c>
      <c r="D3" t="s">
        <v>42</v>
      </c>
      <c r="E3">
        <v>60</v>
      </c>
      <c r="F3">
        <v>35</v>
      </c>
      <c r="G3" t="s">
        <v>31</v>
      </c>
      <c r="H3" t="s">
        <v>32</v>
      </c>
      <c r="I3" t="s">
        <v>33</v>
      </c>
      <c r="J3" t="s">
        <v>34</v>
      </c>
      <c r="K3">
        <v>0.3</v>
      </c>
      <c r="L3">
        <v>5.25</v>
      </c>
      <c r="M3">
        <v>1.7</v>
      </c>
      <c r="N3">
        <v>0.9</v>
      </c>
      <c r="O3">
        <v>5</v>
      </c>
      <c r="P3" t="s">
        <v>43</v>
      </c>
      <c r="R3">
        <v>1</v>
      </c>
      <c r="S3">
        <v>60</v>
      </c>
      <c r="T3">
        <v>0.31</v>
      </c>
      <c r="U3">
        <v>75</v>
      </c>
      <c r="V3" t="s">
        <v>36</v>
      </c>
      <c r="W3" t="s">
        <v>37</v>
      </c>
      <c r="X3">
        <v>1</v>
      </c>
      <c r="Y3" t="s">
        <v>38</v>
      </c>
      <c r="Z3" t="s">
        <v>39</v>
      </c>
      <c r="AA3" t="s">
        <v>39</v>
      </c>
      <c r="AB3" t="s">
        <v>39</v>
      </c>
      <c r="AC3" t="s">
        <v>44</v>
      </c>
    </row>
    <row r="4" spans="1:29">
      <c r="A4" t="s">
        <v>45</v>
      </c>
      <c r="B4" s="2" t="str">
        <f>Hyperlink("https://www.diodes.com/assets/Datasheets/AP7347DQ.pdf")</f>
        <v>https://www.diodes.com/assets/Datasheets/AP7347DQ.pdf</v>
      </c>
      <c r="C4" t="str">
        <f>Hyperlink("https://www.diodes.com/part/view/AP7347DQ","AP7347DQ")</f>
        <v>AP7347DQ</v>
      </c>
      <c r="D4" t="s">
        <v>46</v>
      </c>
      <c r="E4">
        <v>125</v>
      </c>
      <c r="F4">
        <v>60</v>
      </c>
      <c r="G4" t="s">
        <v>31</v>
      </c>
      <c r="H4" t="s">
        <v>32</v>
      </c>
      <c r="I4" t="s">
        <v>33</v>
      </c>
      <c r="J4" t="s">
        <v>34</v>
      </c>
      <c r="K4">
        <v>0.5</v>
      </c>
      <c r="L4">
        <v>5.5</v>
      </c>
      <c r="M4">
        <v>1.7</v>
      </c>
      <c r="N4">
        <v>1</v>
      </c>
      <c r="O4">
        <v>12</v>
      </c>
      <c r="P4" t="s">
        <v>47</v>
      </c>
      <c r="R4">
        <v>1</v>
      </c>
      <c r="S4">
        <v>60</v>
      </c>
      <c r="T4">
        <v>0.32</v>
      </c>
      <c r="U4">
        <v>75</v>
      </c>
      <c r="V4" t="s">
        <v>36</v>
      </c>
      <c r="W4" t="s">
        <v>37</v>
      </c>
      <c r="X4">
        <v>1</v>
      </c>
      <c r="Y4" t="s">
        <v>31</v>
      </c>
      <c r="Z4" t="s">
        <v>39</v>
      </c>
      <c r="AA4" t="s">
        <v>39</v>
      </c>
      <c r="AB4" t="s">
        <v>39</v>
      </c>
      <c r="AC4" t="s">
        <v>48</v>
      </c>
    </row>
    <row r="5" spans="1:29">
      <c r="A5" t="s">
        <v>49</v>
      </c>
      <c r="B5" s="2" t="str">
        <f>Hyperlink("https://www.diodes.com/assets/Datasheets/AP7375Q.pdf")</f>
        <v>https://www.diodes.com/assets/Datasheets/AP7375Q.pdf</v>
      </c>
      <c r="C5" t="str">
        <f>Hyperlink("https://www.diodes.com/part/view/AP7375Q","AP7375Q")</f>
        <v>AP7375Q</v>
      </c>
      <c r="D5" t="s">
        <v>50</v>
      </c>
      <c r="E5">
        <v>7.5</v>
      </c>
      <c r="F5">
        <v>2.1</v>
      </c>
      <c r="G5" t="s">
        <v>31</v>
      </c>
      <c r="H5" t="s">
        <v>32</v>
      </c>
      <c r="I5" t="s">
        <v>33</v>
      </c>
      <c r="J5" t="s">
        <v>34</v>
      </c>
      <c r="K5">
        <v>0.3</v>
      </c>
      <c r="L5">
        <v>45</v>
      </c>
      <c r="M5">
        <v>3</v>
      </c>
      <c r="N5">
        <v>1.8</v>
      </c>
      <c r="P5" t="s">
        <v>51</v>
      </c>
      <c r="R5">
        <v>2</v>
      </c>
      <c r="T5">
        <v>0.35</v>
      </c>
      <c r="U5">
        <v>85</v>
      </c>
      <c r="V5" t="s">
        <v>36</v>
      </c>
      <c r="W5" t="s">
        <v>37</v>
      </c>
      <c r="X5">
        <v>1</v>
      </c>
      <c r="Y5" t="s">
        <v>39</v>
      </c>
      <c r="Z5" t="s">
        <v>39</v>
      </c>
      <c r="AA5" t="s">
        <v>39</v>
      </c>
      <c r="AB5" t="s">
        <v>39</v>
      </c>
      <c r="AC5" t="s">
        <v>52</v>
      </c>
    </row>
    <row r="6" spans="1:29">
      <c r="A6" t="s">
        <v>53</v>
      </c>
      <c r="B6" s="2" t="str">
        <f>Hyperlink("https://www.diodes.com/assets/Datasheets/AP7387Q.pdf")</f>
        <v>https://www.diodes.com/assets/Datasheets/AP7387Q.pdf</v>
      </c>
      <c r="C6" t="str">
        <f>Hyperlink("https://www.diodes.com/part/view/AP7387Q","AP7387Q")</f>
        <v>AP7387Q</v>
      </c>
      <c r="D6" t="s">
        <v>54</v>
      </c>
      <c r="E6">
        <v>5</v>
      </c>
      <c r="F6">
        <v>2</v>
      </c>
      <c r="G6" t="s">
        <v>31</v>
      </c>
      <c r="H6" t="s">
        <v>32</v>
      </c>
      <c r="I6" t="s">
        <v>33</v>
      </c>
      <c r="J6" t="s">
        <v>34</v>
      </c>
      <c r="K6">
        <v>0.15</v>
      </c>
      <c r="L6">
        <v>60</v>
      </c>
      <c r="M6">
        <v>5</v>
      </c>
      <c r="N6">
        <v>3</v>
      </c>
      <c r="P6" t="s">
        <v>55</v>
      </c>
      <c r="R6">
        <v>2</v>
      </c>
      <c r="T6">
        <v>1.1</v>
      </c>
      <c r="U6">
        <v>70</v>
      </c>
      <c r="V6" t="s">
        <v>56</v>
      </c>
      <c r="W6" t="s">
        <v>39</v>
      </c>
      <c r="X6">
        <v>1</v>
      </c>
      <c r="Y6" t="s">
        <v>39</v>
      </c>
      <c r="Z6" t="s">
        <v>39</v>
      </c>
      <c r="AA6" t="s">
        <v>39</v>
      </c>
      <c r="AB6" t="s">
        <v>39</v>
      </c>
      <c r="AC6" t="s">
        <v>57</v>
      </c>
    </row>
    <row r="7" spans="1:29">
      <c r="A7" t="s">
        <v>58</v>
      </c>
      <c r="B7" s="2" t="str">
        <f>Hyperlink("https://www.diodes.com/assets/Datasheets/AP7583Q_AQ.pdf")</f>
        <v>https://www.diodes.com/assets/Datasheets/AP7583Q_AQ.pdf</v>
      </c>
      <c r="C7" t="str">
        <f>Hyperlink("https://www.diodes.com/part/view/AP7583AQ","AP7583AQ")</f>
        <v>AP7583AQ</v>
      </c>
      <c r="D7" t="s">
        <v>59</v>
      </c>
      <c r="E7">
        <v>6</v>
      </c>
      <c r="F7">
        <v>3</v>
      </c>
      <c r="G7" t="s">
        <v>31</v>
      </c>
      <c r="H7" t="s">
        <v>32</v>
      </c>
      <c r="I7" t="s">
        <v>33</v>
      </c>
      <c r="J7" t="s">
        <v>60</v>
      </c>
      <c r="K7">
        <v>0.3</v>
      </c>
      <c r="L7">
        <v>42</v>
      </c>
      <c r="M7">
        <v>3</v>
      </c>
      <c r="N7">
        <v>1.2</v>
      </c>
      <c r="P7" t="s">
        <v>61</v>
      </c>
      <c r="Q7">
        <v>1.207</v>
      </c>
      <c r="R7">
        <v>1.5</v>
      </c>
      <c r="T7">
        <v>0.5</v>
      </c>
      <c r="U7">
        <v>70</v>
      </c>
      <c r="V7" t="s">
        <v>36</v>
      </c>
      <c r="W7" t="s">
        <v>37</v>
      </c>
      <c r="X7">
        <v>1</v>
      </c>
      <c r="Y7" t="s">
        <v>39</v>
      </c>
      <c r="Z7" t="s">
        <v>62</v>
      </c>
      <c r="AA7" t="s">
        <v>39</v>
      </c>
      <c r="AB7" t="s">
        <v>39</v>
      </c>
      <c r="AC7" t="s">
        <v>63</v>
      </c>
    </row>
    <row r="8" spans="1:29">
      <c r="A8" t="s">
        <v>64</v>
      </c>
      <c r="B8" s="2" t="str">
        <f>Hyperlink("https://www.diodes.com/assets/Datasheets/ZLDO1117Q.pdf")</f>
        <v>https://www.diodes.com/assets/Datasheets/ZLDO1117Q.pdf</v>
      </c>
      <c r="C8" t="str">
        <f>Hyperlink("https://www.diodes.com/part/view/ZLDO1117Q","ZLDO1117Q")</f>
        <v>ZLDO1117Q</v>
      </c>
      <c r="D8" t="s">
        <v>65</v>
      </c>
      <c r="E8">
        <v>10000</v>
      </c>
      <c r="F8">
        <v>4000</v>
      </c>
      <c r="G8" t="s">
        <v>31</v>
      </c>
      <c r="H8" t="s">
        <v>32</v>
      </c>
      <c r="I8" t="s">
        <v>33</v>
      </c>
      <c r="J8" t="s">
        <v>60</v>
      </c>
      <c r="K8">
        <v>1</v>
      </c>
      <c r="L8">
        <v>20</v>
      </c>
      <c r="M8">
        <v>1.4</v>
      </c>
      <c r="N8">
        <v>1.25</v>
      </c>
      <c r="P8" t="s">
        <v>66</v>
      </c>
      <c r="Q8">
        <v>1.25</v>
      </c>
      <c r="R8">
        <v>1</v>
      </c>
      <c r="T8">
        <v>1.35</v>
      </c>
      <c r="U8">
        <v>80</v>
      </c>
      <c r="V8" t="s">
        <v>36</v>
      </c>
      <c r="W8" t="s">
        <v>39</v>
      </c>
      <c r="X8">
        <v>1</v>
      </c>
      <c r="Y8" t="s">
        <v>39</v>
      </c>
      <c r="Z8" t="s">
        <v>39</v>
      </c>
      <c r="AA8" t="s">
        <v>39</v>
      </c>
      <c r="AB8" t="s">
        <v>39</v>
      </c>
      <c r="AC8" t="s">
        <v>67</v>
      </c>
    </row>
    <row r="9" spans="1:29">
      <c r="A9" t="s">
        <v>68</v>
      </c>
      <c r="B9" s="2" t="str">
        <f>Hyperlink("https://www.diodes.com/assets/Datasheets/ZMR-Q.pdf")</f>
        <v>https://www.diodes.com/assets/Datasheets/ZMR-Q.pdf</v>
      </c>
      <c r="C9" t="str">
        <f>Hyperlink("https://www.diodes.com/part/view/ZMR250Q","ZMR250Q")</f>
        <v>ZMR250Q</v>
      </c>
      <c r="D9" t="s">
        <v>69</v>
      </c>
      <c r="F9">
        <v>40</v>
      </c>
      <c r="G9" t="s">
        <v>31</v>
      </c>
      <c r="H9" t="s">
        <v>32</v>
      </c>
      <c r="I9" t="s">
        <v>70</v>
      </c>
      <c r="J9" t="s">
        <v>34</v>
      </c>
      <c r="K9">
        <v>0.05</v>
      </c>
      <c r="L9">
        <v>22.5</v>
      </c>
      <c r="P9">
        <v>2.5</v>
      </c>
      <c r="R9">
        <v>2.5</v>
      </c>
      <c r="T9">
        <v>1.4</v>
      </c>
      <c r="U9" t="s">
        <v>71</v>
      </c>
      <c r="V9" t="s">
        <v>72</v>
      </c>
      <c r="W9" t="s">
        <v>39</v>
      </c>
      <c r="X9">
        <v>1</v>
      </c>
      <c r="Y9" t="s">
        <v>39</v>
      </c>
      <c r="Z9" t="s">
        <v>39</v>
      </c>
      <c r="AA9" t="s">
        <v>39</v>
      </c>
      <c r="AB9" t="s">
        <v>39</v>
      </c>
      <c r="AC9" t="s">
        <v>73</v>
      </c>
    </row>
    <row r="10" spans="1:29">
      <c r="A10" t="s">
        <v>74</v>
      </c>
      <c r="B10" s="2" t="str">
        <f>Hyperlink("https://www.diodes.com/assets/Datasheets/ZMR-Q.pdf")</f>
        <v>https://www.diodes.com/assets/Datasheets/ZMR-Q.pdf</v>
      </c>
      <c r="C10" t="str">
        <f>Hyperlink("https://www.diodes.com/part/view/ZMR330Q","ZMR330Q")</f>
        <v>ZMR330Q</v>
      </c>
      <c r="D10" t="s">
        <v>75</v>
      </c>
      <c r="F10">
        <v>170</v>
      </c>
      <c r="G10" t="s">
        <v>31</v>
      </c>
      <c r="H10" t="s">
        <v>32</v>
      </c>
      <c r="I10" t="s">
        <v>70</v>
      </c>
      <c r="J10" t="s">
        <v>34</v>
      </c>
      <c r="K10">
        <v>0.05</v>
      </c>
      <c r="L10">
        <v>24</v>
      </c>
      <c r="P10">
        <v>3.3</v>
      </c>
      <c r="R10">
        <v>2.5</v>
      </c>
      <c r="T10">
        <v>1.44</v>
      </c>
      <c r="U10" t="s">
        <v>71</v>
      </c>
      <c r="V10" t="s">
        <v>72</v>
      </c>
      <c r="W10" t="s">
        <v>39</v>
      </c>
      <c r="X10">
        <v>1</v>
      </c>
      <c r="Y10" t="s">
        <v>39</v>
      </c>
      <c r="Z10" t="s">
        <v>39</v>
      </c>
      <c r="AA10" t="s">
        <v>39</v>
      </c>
      <c r="AB10" t="s">
        <v>39</v>
      </c>
      <c r="AC10" t="s">
        <v>73</v>
      </c>
    </row>
    <row r="11" spans="1:29">
      <c r="A11" t="s">
        <v>76</v>
      </c>
      <c r="B11" s="2" t="str">
        <f>Hyperlink("https://www.diodes.com/assets/Datasheets/ZMR-Q.pdf")</f>
        <v>https://www.diodes.com/assets/Datasheets/ZMR-Q.pdf</v>
      </c>
      <c r="C11" t="str">
        <f>Hyperlink("https://www.diodes.com/part/view/ZMR500Q","ZMR500Q")</f>
        <v>ZMR500Q</v>
      </c>
      <c r="D11" t="s">
        <v>77</v>
      </c>
      <c r="F11">
        <v>70</v>
      </c>
      <c r="G11" t="s">
        <v>31</v>
      </c>
      <c r="H11" t="s">
        <v>32</v>
      </c>
      <c r="I11" t="s">
        <v>70</v>
      </c>
      <c r="J11" t="s">
        <v>34</v>
      </c>
      <c r="K11">
        <v>0.05</v>
      </c>
      <c r="L11">
        <v>25</v>
      </c>
      <c r="P11">
        <v>5</v>
      </c>
      <c r="R11">
        <v>2.5</v>
      </c>
      <c r="T11">
        <v>1.2</v>
      </c>
      <c r="U11" t="s">
        <v>71</v>
      </c>
      <c r="V11" t="s">
        <v>72</v>
      </c>
      <c r="W11" t="s">
        <v>39</v>
      </c>
      <c r="X11">
        <v>1</v>
      </c>
      <c r="Y11" t="s">
        <v>39</v>
      </c>
      <c r="Z11" t="s">
        <v>39</v>
      </c>
      <c r="AA11" t="s">
        <v>39</v>
      </c>
      <c r="AB11" t="s">
        <v>39</v>
      </c>
      <c r="AC11" t="s">
        <v>73</v>
      </c>
    </row>
    <row r="12" spans="1:29">
      <c r="A12" t="s">
        <v>78</v>
      </c>
      <c r="B12" s="2" t="str">
        <f>Hyperlink("https://www.diodes.com/assets/Datasheets/ZXTR2005ZQ.pdf")</f>
        <v>https://www.diodes.com/assets/Datasheets/ZXTR2005ZQ.pdf</v>
      </c>
      <c r="C12" t="str">
        <f>Hyperlink("https://www.diodes.com/part/view/ZXTR2005ZQ","ZXTR2005ZQ")</f>
        <v>ZXTR2005ZQ</v>
      </c>
      <c r="D12" t="s">
        <v>79</v>
      </c>
      <c r="F12">
        <v>240</v>
      </c>
      <c r="G12" t="s">
        <v>31</v>
      </c>
      <c r="H12" t="s">
        <v>32</v>
      </c>
      <c r="I12" t="s">
        <v>70</v>
      </c>
      <c r="J12" t="s">
        <v>34</v>
      </c>
      <c r="K12">
        <v>0.03</v>
      </c>
      <c r="L12">
        <v>100</v>
      </c>
      <c r="P12">
        <v>5</v>
      </c>
      <c r="U12">
        <v>45</v>
      </c>
      <c r="V12" t="s">
        <v>36</v>
      </c>
      <c r="W12" t="s">
        <v>39</v>
      </c>
      <c r="X12">
        <v>1</v>
      </c>
      <c r="Y12" t="s">
        <v>39</v>
      </c>
      <c r="Z12" t="s">
        <v>39</v>
      </c>
      <c r="AA12" t="s">
        <v>39</v>
      </c>
      <c r="AB12" t="s">
        <v>39</v>
      </c>
      <c r="AC12" t="s">
        <v>80</v>
      </c>
    </row>
    <row r="13" spans="1:29">
      <c r="A13" t="s">
        <v>81</v>
      </c>
      <c r="B13" s="2" t="str">
        <f>Hyperlink("https://www.diodes.com/assets/Datasheets/ZXTR2105FFQ.pdf")</f>
        <v>https://www.diodes.com/assets/Datasheets/ZXTR2105FFQ.pdf</v>
      </c>
      <c r="C13" t="str">
        <f>Hyperlink("https://www.diodes.com/part/view/ZXTR2105FFQ","ZXTR2105FFQ")</f>
        <v>ZXTR2105FFQ</v>
      </c>
      <c r="D13" t="s">
        <v>82</v>
      </c>
      <c r="F13">
        <v>450</v>
      </c>
      <c r="G13" t="s">
        <v>31</v>
      </c>
      <c r="H13" t="s">
        <v>32</v>
      </c>
      <c r="I13" t="s">
        <v>70</v>
      </c>
      <c r="J13" t="s">
        <v>34</v>
      </c>
      <c r="K13">
        <v>0.03</v>
      </c>
      <c r="L13">
        <v>60</v>
      </c>
      <c r="M13">
        <v>7</v>
      </c>
      <c r="P13">
        <v>5</v>
      </c>
      <c r="R13">
        <v>5</v>
      </c>
      <c r="U13">
        <v>46</v>
      </c>
      <c r="W13" t="s">
        <v>39</v>
      </c>
      <c r="X13">
        <v>1</v>
      </c>
      <c r="Y13" t="s">
        <v>39</v>
      </c>
      <c r="Z13" t="s">
        <v>39</v>
      </c>
      <c r="AA13" t="s">
        <v>39</v>
      </c>
      <c r="AB13" t="s">
        <v>39</v>
      </c>
      <c r="AC13" t="s">
        <v>83</v>
      </c>
    </row>
    <row r="14" spans="1:29">
      <c r="A14" t="s">
        <v>84</v>
      </c>
      <c r="B14" s="2" t="str">
        <f>Hyperlink("https://www.diodes.com/assets/Datasheets/ZXTR2105FQ.pdf")</f>
        <v>https://www.diodes.com/assets/Datasheets/ZXTR2105FQ.pdf</v>
      </c>
      <c r="C14" t="str">
        <f>Hyperlink("https://www.diodes.com/part/view/ZXTR2105FQ","ZXTR2105FQ")</f>
        <v>ZXTR2105FQ</v>
      </c>
      <c r="D14" t="s">
        <v>82</v>
      </c>
      <c r="F14">
        <v>450</v>
      </c>
      <c r="G14" t="s">
        <v>31</v>
      </c>
      <c r="H14" t="s">
        <v>32</v>
      </c>
      <c r="I14" t="s">
        <v>70</v>
      </c>
      <c r="J14" t="s">
        <v>34</v>
      </c>
      <c r="K14">
        <v>0.03</v>
      </c>
      <c r="L14">
        <v>60</v>
      </c>
      <c r="M14">
        <v>7</v>
      </c>
      <c r="P14">
        <v>5</v>
      </c>
      <c r="R14">
        <v>5</v>
      </c>
      <c r="U14">
        <v>46</v>
      </c>
      <c r="W14" t="s">
        <v>39</v>
      </c>
      <c r="X14">
        <v>1</v>
      </c>
      <c r="Y14" t="s">
        <v>39</v>
      </c>
      <c r="Z14" t="s">
        <v>39</v>
      </c>
      <c r="AA14" t="s">
        <v>39</v>
      </c>
      <c r="AB14" t="s">
        <v>39</v>
      </c>
      <c r="AC14" t="s">
        <v>73</v>
      </c>
    </row>
    <row r="15" spans="1:29">
      <c r="A15" t="s">
        <v>85</v>
      </c>
      <c r="B15" s="2" t="str">
        <f>Hyperlink("https://www.diodes.com/assets/Datasheets/ZXTR2108FQ.pdf")</f>
        <v>https://www.diodes.com/assets/Datasheets/ZXTR2108FQ.pdf</v>
      </c>
      <c r="C15" t="str">
        <f>Hyperlink("https://www.diodes.com/part/view/ZXTR2108FQ","ZXTR2108FQ")</f>
        <v>ZXTR2108FQ</v>
      </c>
      <c r="D15" t="s">
        <v>86</v>
      </c>
      <c r="F15">
        <v>500</v>
      </c>
      <c r="G15" t="s">
        <v>31</v>
      </c>
      <c r="H15" t="s">
        <v>32</v>
      </c>
      <c r="I15" t="s">
        <v>70</v>
      </c>
      <c r="J15" t="s">
        <v>34</v>
      </c>
      <c r="K15">
        <v>0.015</v>
      </c>
      <c r="L15">
        <v>60</v>
      </c>
      <c r="M15">
        <v>10</v>
      </c>
      <c r="P15">
        <v>8</v>
      </c>
      <c r="R15">
        <v>10</v>
      </c>
      <c r="U15">
        <v>46</v>
      </c>
      <c r="W15" t="s">
        <v>39</v>
      </c>
      <c r="X15">
        <v>1</v>
      </c>
      <c r="Y15" t="s">
        <v>39</v>
      </c>
      <c r="Z15" t="s">
        <v>39</v>
      </c>
      <c r="AA15" t="s">
        <v>39</v>
      </c>
      <c r="AB15" t="s">
        <v>39</v>
      </c>
      <c r="AC15" t="s">
        <v>73</v>
      </c>
    </row>
    <row r="16" spans="1:29">
      <c r="A16" t="s">
        <v>87</v>
      </c>
      <c r="B16" s="2" t="str">
        <f>Hyperlink("https://www.diodes.com/assets/Datasheets/ZXTR2112FQ.pdf")</f>
        <v>https://www.diodes.com/assets/Datasheets/ZXTR2112FQ.pdf</v>
      </c>
      <c r="C16" t="str">
        <f>Hyperlink("https://www.diodes.com/part/view/ZXTR2112FQ","ZXTR2112FQ")</f>
        <v>ZXTR2112FQ</v>
      </c>
      <c r="D16" t="s">
        <v>88</v>
      </c>
      <c r="F16">
        <v>500</v>
      </c>
      <c r="G16" t="s">
        <v>31</v>
      </c>
      <c r="H16" t="s">
        <v>32</v>
      </c>
      <c r="I16" t="s">
        <v>70</v>
      </c>
      <c r="J16" t="s">
        <v>34</v>
      </c>
      <c r="K16">
        <v>0.015</v>
      </c>
      <c r="L16">
        <v>60</v>
      </c>
      <c r="M16">
        <v>15</v>
      </c>
      <c r="P16">
        <v>12</v>
      </c>
      <c r="R16">
        <v>10</v>
      </c>
      <c r="U16">
        <v>50</v>
      </c>
      <c r="W16" t="s">
        <v>39</v>
      </c>
      <c r="X16">
        <v>1</v>
      </c>
      <c r="Y16" t="s">
        <v>39</v>
      </c>
      <c r="Z16" t="s">
        <v>39</v>
      </c>
      <c r="AA16" t="s">
        <v>39</v>
      </c>
      <c r="AB16" t="s">
        <v>39</v>
      </c>
      <c r="AC16" t="s">
        <v>73</v>
      </c>
    </row>
  </sheetData>
  <autoFilter ref="A1:AC16"/>
  <hyperlinks>
    <hyperlink ref="C2" r:id="rId_hyperlink_1" tooltip="AP7315Q" display="AP7315Q"/>
    <hyperlink ref="C3" r:id="rId_hyperlink_2" tooltip="AP7343Q" display="AP7343Q"/>
    <hyperlink ref="C4" r:id="rId_hyperlink_3" tooltip="AP7347DQ" display="AP7347DQ"/>
    <hyperlink ref="C5" r:id="rId_hyperlink_4" tooltip="AP7375Q" display="AP7375Q"/>
    <hyperlink ref="C6" r:id="rId_hyperlink_5" tooltip="AP7387Q" display="AP7387Q"/>
    <hyperlink ref="C7" r:id="rId_hyperlink_6" tooltip="AP7583AQ" display="AP7583AQ"/>
    <hyperlink ref="C8" r:id="rId_hyperlink_7" tooltip="ZLDO1117Q" display="ZLDO1117Q"/>
    <hyperlink ref="C9" r:id="rId_hyperlink_8" tooltip="ZMR250Q" display="ZMR250Q"/>
    <hyperlink ref="C10" r:id="rId_hyperlink_9" tooltip="ZMR330Q" display="ZMR330Q"/>
    <hyperlink ref="C11" r:id="rId_hyperlink_10" tooltip="ZMR500Q" display="ZMR500Q"/>
    <hyperlink ref="C12" r:id="rId_hyperlink_11" tooltip="ZXTR2005ZQ" display="ZXTR2005ZQ"/>
    <hyperlink ref="C13" r:id="rId_hyperlink_12" tooltip="ZXTR2105FFQ" display="ZXTR2105FFQ"/>
    <hyperlink ref="C14" r:id="rId_hyperlink_13" tooltip="ZXTR2105FQ" display="ZXTR2105FQ"/>
    <hyperlink ref="C15" r:id="rId_hyperlink_14" tooltip="ZXTR2108FQ" display="ZXTR2108FQ"/>
    <hyperlink ref="C16" r:id="rId_hyperlink_15" tooltip="ZXTR2112FQ" display="ZXTR2112FQ"/>
    <hyperlink ref="B2" r:id="rId_hyperlink_16" tooltip="https://www.diodes.com/assets/Datasheets/AP7315Q.pdf" display="https://www.diodes.com/assets/Datasheets/AP7315Q.pdf"/>
    <hyperlink ref="B3" r:id="rId_hyperlink_17" tooltip="https://www.diodes.com/assets/Datasheets/AP7343Q.pdf" display="https://www.diodes.com/assets/Datasheets/AP7343Q.pdf"/>
    <hyperlink ref="B4" r:id="rId_hyperlink_18" tooltip="https://www.diodes.com/assets/Datasheets/AP7347DQ.pdf" display="https://www.diodes.com/assets/Datasheets/AP7347DQ.pdf"/>
    <hyperlink ref="B5" r:id="rId_hyperlink_19" tooltip="https://www.diodes.com/assets/Datasheets/AP7375Q.pdf" display="https://www.diodes.com/assets/Datasheets/AP7375Q.pdf"/>
    <hyperlink ref="B6" r:id="rId_hyperlink_20" tooltip="https://www.diodes.com/assets/Datasheets/AP7387Q.pdf" display="https://www.diodes.com/assets/Datasheets/AP7387Q.pdf"/>
    <hyperlink ref="B7" r:id="rId_hyperlink_21" tooltip="https://www.diodes.com/assets/Datasheets/AP7583Q_AQ.pdf" display="https://www.diodes.com/assets/Datasheets/AP7583Q_AQ.pdf"/>
    <hyperlink ref="B8" r:id="rId_hyperlink_22" tooltip="https://www.diodes.com/assets/Datasheets/ZLDO1117Q.pdf" display="https://www.diodes.com/assets/Datasheets/ZLDO1117Q.pdf"/>
    <hyperlink ref="B9" r:id="rId_hyperlink_23" tooltip="https://www.diodes.com/assets/Datasheets/ZMR-Q.pdf" display="https://www.diodes.com/assets/Datasheets/ZMR-Q.pdf"/>
    <hyperlink ref="B10" r:id="rId_hyperlink_24" tooltip="https://www.diodes.com/assets/Datasheets/ZMR-Q.pdf" display="https://www.diodes.com/assets/Datasheets/ZMR-Q.pdf"/>
    <hyperlink ref="B11" r:id="rId_hyperlink_25" tooltip="https://www.diodes.com/assets/Datasheets/ZMR-Q.pdf" display="https://www.diodes.com/assets/Datasheets/ZMR-Q.pdf"/>
    <hyperlink ref="B12" r:id="rId_hyperlink_26" tooltip="https://www.diodes.com/assets/Datasheets/ZXTR2005ZQ.pdf" display="https://www.diodes.com/assets/Datasheets/ZXTR2005ZQ.pdf"/>
    <hyperlink ref="B13" r:id="rId_hyperlink_27" tooltip="https://www.diodes.com/assets/Datasheets/ZXTR2105FFQ.pdf" display="https://www.diodes.com/assets/Datasheets/ZXTR2105FFQ.pdf"/>
    <hyperlink ref="B14" r:id="rId_hyperlink_28" tooltip="https://www.diodes.com/assets/Datasheets/ZXTR2105FQ.pdf" display="https://www.diodes.com/assets/Datasheets/ZXTR2105FQ.pdf"/>
    <hyperlink ref="B15" r:id="rId_hyperlink_29" tooltip="https://www.diodes.com/assets/Datasheets/ZXTR2108FQ.pdf" display="https://www.diodes.com/assets/Datasheets/ZXTR2108FQ.pdf"/>
    <hyperlink ref="B16" r:id="rId_hyperlink_30" tooltip="https://www.diodes.com/assets/Datasheets/ZXTR2112FQ.pdf" display="https://www.diodes.com/assets/Datasheets/ZXTR2112F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2024-06-27T14:28:32-05:00</dcterms:created>
  <dcterms:modified xsi:type="dcterms:W3CDTF">2024-06-27T14:28:32-05:00</dcterms:modified>
  <dc:title>Untitled Spreadsheet</dc:title>
  <dc:description/>
  <dc:subject/>
  <cp:keywords/>
  <cp:category/>
</cp:coreProperties>
</file>