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'Worksheet'!$A$1:$O$31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<sst xmlns="http://schemas.openxmlformats.org/spreadsheetml/2006/main" uniqueCount="90">
  <si>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</si>
  <si>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</si>
  <si>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</si>
  <si>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</si>
  <si>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</si>
  <si>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</si>
  <si>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</si>
  <si>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</si>
  <si>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</si>
  <si>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</si>
  <si>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</si>
  <si>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</si>
  <si>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</si>
  <si>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(mA)</t>
    </r>
  </si>
  <si>
    <t>Packages</t>
  </si>
  <si>
    <t>74AUP2G00</t>
  </si>
  <si>
    <t>Dual 2 Input NAND Logic Gates</t>
  </si>
  <si>
    <t>NAND</t>
  </si>
  <si>
    <t>Logic Gates</t>
  </si>
  <si>
    <t>Standard</t>
  </si>
  <si>
    <t>AUP</t>
  </si>
  <si>
    <t>Standard CMOS</t>
  </si>
  <si>
    <t>Push-Pull</t>
  </si>
  <si>
    <t>X2-DFN1210-8</t>
  </si>
  <si>
    <t>74AUP2G02</t>
  </si>
  <si>
    <t>Dual 2 Input NOR Logic Gates</t>
  </si>
  <si>
    <t>NOR</t>
  </si>
  <si>
    <t>74AUP2G04</t>
  </si>
  <si>
    <t>Dual Inverters</t>
  </si>
  <si>
    <t>Inverter</t>
  </si>
  <si>
    <t>Buffers/Inverters/Transceivers</t>
  </si>
  <si>
    <t>SOT363, X2-DFN0910-6, X2-DFN1010-6, X2-DFN1410-6</t>
  </si>
  <si>
    <t>74AUP2G06</t>
  </si>
  <si>
    <t>Dual Inverters, Open Drains</t>
  </si>
  <si>
    <t>Open-Drain</t>
  </si>
  <si>
    <t>74AUP2G07</t>
  </si>
  <si>
    <t>Dual Buffer Open Drain Outputs</t>
  </si>
  <si>
    <t>Buffer</t>
  </si>
  <si>
    <t>74AUP2G08</t>
  </si>
  <si>
    <t>Dual 2 Input AND Logic Gates</t>
  </si>
  <si>
    <t>AND</t>
  </si>
  <si>
    <t>74AUP2G125</t>
  </si>
  <si>
    <t>Dual 3-State Buffer, OE HIGH</t>
  </si>
  <si>
    <t>3-State</t>
  </si>
  <si>
    <t>74AUP2G126</t>
  </si>
  <si>
    <t>Dual 3-State Buffer OE LOW</t>
  </si>
  <si>
    <t>74AUP2G14</t>
  </si>
  <si>
    <t>Dual Schmitt Trigger Inverters</t>
  </si>
  <si>
    <t>74AUP2G17</t>
  </si>
  <si>
    <t>Dual Schmitt Trigger Buffer</t>
  </si>
  <si>
    <t>74AUP2G32</t>
  </si>
  <si>
    <t>Dual 2 Input OR Logic Gates</t>
  </si>
  <si>
    <t>OR</t>
  </si>
  <si>
    <t>74AUP2G34</t>
  </si>
  <si>
    <t>Dual Buffer</t>
  </si>
  <si>
    <t>74AUP2G3404</t>
  </si>
  <si>
    <t>Dual 1 Buffer and 1 Inverter</t>
  </si>
  <si>
    <t>Inverter/Buffer</t>
  </si>
  <si>
    <t>X2-DFN0910-6, X2-DFN1010-6, X2-DFN1410-6</t>
  </si>
  <si>
    <t>74AUP2G86</t>
  </si>
  <si>
    <t>Dual 2 Input XOR Logic Gates</t>
  </si>
  <si>
    <t>XOR</t>
  </si>
  <si>
    <t>74LVC2G00</t>
  </si>
  <si>
    <t>LVC</t>
  </si>
  <si>
    <t>X2-DFN1210-8, X2-DFN1410-8, X2-DFN2010-8</t>
  </si>
  <si>
    <t>74LVC2G02</t>
  </si>
  <si>
    <t>74LVC2G04</t>
  </si>
  <si>
    <t>SOT26, SOT363, X2-DFN1010-6, X2-DFN1409-6, X2-DFN1410-6</t>
  </si>
  <si>
    <t>74LVC2G06</t>
  </si>
  <si>
    <t>74LVC2G07</t>
  </si>
  <si>
    <t>Dual Buffer Open Drain</t>
  </si>
  <si>
    <t>74LVC2G08</t>
  </si>
  <si>
    <t>74LVC2G125</t>
  </si>
  <si>
    <t>74LVC2G126</t>
  </si>
  <si>
    <t>74LVC2G14</t>
  </si>
  <si>
    <t>Schmitt Trigger</t>
  </si>
  <si>
    <t>74LVC2G17</t>
  </si>
  <si>
    <t>74LVC2G32</t>
  </si>
  <si>
    <t>74LVC2G34</t>
  </si>
  <si>
    <t>Dual  Buffer</t>
  </si>
  <si>
    <t>74LVC2G38</t>
  </si>
  <si>
    <t>Dual 2 Input NAND Logic Gates Open Drains</t>
  </si>
  <si>
    <t>74LVC2G86</t>
  </si>
  <si>
    <t>74LVC2T45</t>
  </si>
  <si>
    <t>Dual Bit Voltage Translator</t>
  </si>
  <si>
    <t>Translator</t>
  </si>
  <si>
    <t>Direction-controlled Voltage Translators</t>
  </si>
  <si>
    <t>X2-DFN1210-8, X2-DFN1410-8</t>
  </si>
  <si>
    <t>74LVCH2T45</t>
  </si>
  <si>
    <t>Dual Bit Voltage Translator with Bus Hold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</si>
</sst>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UP2G00" TargetMode="External"/><Relationship Id="rId_hyperlink_2" Type="http://schemas.openxmlformats.org/officeDocument/2006/relationships/hyperlink" Target="https://www.diodes.com/part/view/74AUP2G02" TargetMode="External"/><Relationship Id="rId_hyperlink_3" Type="http://schemas.openxmlformats.org/officeDocument/2006/relationships/hyperlink" Target="https://www.diodes.com/part/view/74AUP2G04" TargetMode="External"/><Relationship Id="rId_hyperlink_4" Type="http://schemas.openxmlformats.org/officeDocument/2006/relationships/hyperlink" Target="https://www.diodes.com/part/view/74AUP2G06" TargetMode="External"/><Relationship Id="rId_hyperlink_5" Type="http://schemas.openxmlformats.org/officeDocument/2006/relationships/hyperlink" Target="https://www.diodes.com/part/view/74AUP2G07" TargetMode="External"/><Relationship Id="rId_hyperlink_6" Type="http://schemas.openxmlformats.org/officeDocument/2006/relationships/hyperlink" Target="https://www.diodes.com/part/view/74AUP2G08" TargetMode="External"/><Relationship Id="rId_hyperlink_7" Type="http://schemas.openxmlformats.org/officeDocument/2006/relationships/hyperlink" Target="https://www.diodes.com/part/view/74AUP2G125" TargetMode="External"/><Relationship Id="rId_hyperlink_8" Type="http://schemas.openxmlformats.org/officeDocument/2006/relationships/hyperlink" Target="https://www.diodes.com/part/view/74AUP2G126" TargetMode="External"/><Relationship Id="rId_hyperlink_9" Type="http://schemas.openxmlformats.org/officeDocument/2006/relationships/hyperlink" Target="https://www.diodes.com/part/view/74AUP2G14" TargetMode="External"/><Relationship Id="rId_hyperlink_10" Type="http://schemas.openxmlformats.org/officeDocument/2006/relationships/hyperlink" Target="https://www.diodes.com/part/view/74AUP2G17" TargetMode="External"/><Relationship Id="rId_hyperlink_11" Type="http://schemas.openxmlformats.org/officeDocument/2006/relationships/hyperlink" Target="https://www.diodes.com/part/view/74AUP2G32" TargetMode="External"/><Relationship Id="rId_hyperlink_12" Type="http://schemas.openxmlformats.org/officeDocument/2006/relationships/hyperlink" Target="https://www.diodes.com/part/view/74AUP2G34" TargetMode="External"/><Relationship Id="rId_hyperlink_13" Type="http://schemas.openxmlformats.org/officeDocument/2006/relationships/hyperlink" Target="https://www.diodes.com/part/view/74AUP2G3404" TargetMode="External"/><Relationship Id="rId_hyperlink_14" Type="http://schemas.openxmlformats.org/officeDocument/2006/relationships/hyperlink" Target="https://www.diodes.com/part/view/74AUP2G86" TargetMode="External"/><Relationship Id="rId_hyperlink_15" Type="http://schemas.openxmlformats.org/officeDocument/2006/relationships/hyperlink" Target="https://www.diodes.com/part/view/74LVC2G00" TargetMode="External"/><Relationship Id="rId_hyperlink_16" Type="http://schemas.openxmlformats.org/officeDocument/2006/relationships/hyperlink" Target="https://www.diodes.com/part/view/74LVC2G02" TargetMode="External"/><Relationship Id="rId_hyperlink_17" Type="http://schemas.openxmlformats.org/officeDocument/2006/relationships/hyperlink" Target="https://www.diodes.com/part/view/74LVC2G04" TargetMode="External"/><Relationship Id="rId_hyperlink_18" Type="http://schemas.openxmlformats.org/officeDocument/2006/relationships/hyperlink" Target="https://www.diodes.com/part/view/74LVC2G06" TargetMode="External"/><Relationship Id="rId_hyperlink_19" Type="http://schemas.openxmlformats.org/officeDocument/2006/relationships/hyperlink" Target="https://www.diodes.com/part/view/74LVC2G07" TargetMode="External"/><Relationship Id="rId_hyperlink_20" Type="http://schemas.openxmlformats.org/officeDocument/2006/relationships/hyperlink" Target="https://www.diodes.com/part/view/74LVC2G08" TargetMode="External"/><Relationship Id="rId_hyperlink_21" Type="http://schemas.openxmlformats.org/officeDocument/2006/relationships/hyperlink" Target="https://www.diodes.com/part/view/74LVC2G125" TargetMode="External"/><Relationship Id="rId_hyperlink_22" Type="http://schemas.openxmlformats.org/officeDocument/2006/relationships/hyperlink" Target="https://www.diodes.com/part/view/74LVC2G126" TargetMode="External"/><Relationship Id="rId_hyperlink_23" Type="http://schemas.openxmlformats.org/officeDocument/2006/relationships/hyperlink" Target="https://www.diodes.com/part/view/74LVC2G14" TargetMode="External"/><Relationship Id="rId_hyperlink_24" Type="http://schemas.openxmlformats.org/officeDocument/2006/relationships/hyperlink" Target="https://www.diodes.com/part/view/74LVC2G17" TargetMode="External"/><Relationship Id="rId_hyperlink_25" Type="http://schemas.openxmlformats.org/officeDocument/2006/relationships/hyperlink" Target="https://www.diodes.com/part/view/74LVC2G32" TargetMode="External"/><Relationship Id="rId_hyperlink_26" Type="http://schemas.openxmlformats.org/officeDocument/2006/relationships/hyperlink" Target="https://www.diodes.com/part/view/74LVC2G34" TargetMode="External"/><Relationship Id="rId_hyperlink_27" Type="http://schemas.openxmlformats.org/officeDocument/2006/relationships/hyperlink" Target="https://www.diodes.com/part/view/74LVC2G38" TargetMode="External"/><Relationship Id="rId_hyperlink_28" Type="http://schemas.openxmlformats.org/officeDocument/2006/relationships/hyperlink" Target="https://www.diodes.com/part/view/74LVC2G86" TargetMode="External"/><Relationship Id="rId_hyperlink_29" Type="http://schemas.openxmlformats.org/officeDocument/2006/relationships/hyperlink" Target="https://www.diodes.com/part/view/74LVC2T45" TargetMode="External"/><Relationship Id="rId_hyperlink_30" Type="http://schemas.openxmlformats.org/officeDocument/2006/relationships/hyperlink" Target="https://www.diodes.com/part/view/74LVCH2T45" TargetMode="External"/><Relationship Id="rId_hyperlink_31" Type="http://schemas.openxmlformats.org/officeDocument/2006/relationships/hyperlink" Target="https://www.diodes.com/assets/Datasheets/74AUP2G00.pdf" TargetMode="External"/><Relationship Id="rId_hyperlink_32" Type="http://schemas.openxmlformats.org/officeDocument/2006/relationships/hyperlink" Target="https://www.diodes.com/assets/Datasheets/74AUP2G02.pdf" TargetMode="External"/><Relationship Id="rId_hyperlink_33" Type="http://schemas.openxmlformats.org/officeDocument/2006/relationships/hyperlink" Target="https://www.diodes.com/assets/Datasheets/74AUP2G04.pdf" TargetMode="External"/><Relationship Id="rId_hyperlink_34" Type="http://schemas.openxmlformats.org/officeDocument/2006/relationships/hyperlink" Target="https://www.diodes.com/assets/Datasheets/74AUP2G06.pdf" TargetMode="External"/><Relationship Id="rId_hyperlink_35" Type="http://schemas.openxmlformats.org/officeDocument/2006/relationships/hyperlink" Target="https://www.diodes.com/assets/Datasheets/74AUP2G07.pdf" TargetMode="External"/><Relationship Id="rId_hyperlink_36" Type="http://schemas.openxmlformats.org/officeDocument/2006/relationships/hyperlink" Target="https://www.diodes.com/assets/Datasheets/74AUP2G08.pdf" TargetMode="External"/><Relationship Id="rId_hyperlink_37" Type="http://schemas.openxmlformats.org/officeDocument/2006/relationships/hyperlink" Target="https://www.diodes.com/assets/Datasheets/74AUP2G125.pdf" TargetMode="External"/><Relationship Id="rId_hyperlink_38" Type="http://schemas.openxmlformats.org/officeDocument/2006/relationships/hyperlink" Target="https://www.diodes.com/assets/Datasheets/74AUP2G126.pdf" TargetMode="External"/><Relationship Id="rId_hyperlink_39" Type="http://schemas.openxmlformats.org/officeDocument/2006/relationships/hyperlink" Target="https://www.diodes.com/assets/Datasheets/74AUP2G14.pdf" TargetMode="External"/><Relationship Id="rId_hyperlink_40" Type="http://schemas.openxmlformats.org/officeDocument/2006/relationships/hyperlink" Target="https://www.diodes.com/assets/Datasheets/74AUP2G17.pdf" TargetMode="External"/><Relationship Id="rId_hyperlink_41" Type="http://schemas.openxmlformats.org/officeDocument/2006/relationships/hyperlink" Target="https://www.diodes.com/assets/Datasheets/74AUP2G32.pdf" TargetMode="External"/><Relationship Id="rId_hyperlink_42" Type="http://schemas.openxmlformats.org/officeDocument/2006/relationships/hyperlink" Target="https://www.diodes.com/assets/Datasheets/74AUP2G34.pdf" TargetMode="External"/><Relationship Id="rId_hyperlink_43" Type="http://schemas.openxmlformats.org/officeDocument/2006/relationships/hyperlink" Target="https://www.diodes.com/assets/Datasheets/74AUP2G3404.pdf" TargetMode="External"/><Relationship Id="rId_hyperlink_44" Type="http://schemas.openxmlformats.org/officeDocument/2006/relationships/hyperlink" Target="https://www.diodes.com/assets/Datasheets/74AUP2G86.pdf" TargetMode="External"/><Relationship Id="rId_hyperlink_45" Type="http://schemas.openxmlformats.org/officeDocument/2006/relationships/hyperlink" Target="https://www.diodes.com/assets/Datasheets/74LVC2G00.pdf" TargetMode="External"/><Relationship Id="rId_hyperlink_46" Type="http://schemas.openxmlformats.org/officeDocument/2006/relationships/hyperlink" Target="https://www.diodes.com/assets/Datasheets/74LVC2G02.pdf" TargetMode="External"/><Relationship Id="rId_hyperlink_47" Type="http://schemas.openxmlformats.org/officeDocument/2006/relationships/hyperlink" Target="https://www.diodes.com/assets/Datasheets/74LVC2G04.pdf" TargetMode="External"/><Relationship Id="rId_hyperlink_48" Type="http://schemas.openxmlformats.org/officeDocument/2006/relationships/hyperlink" Target="https://www.diodes.com/assets/Datasheets/74LVC2G06.pdf" TargetMode="External"/><Relationship Id="rId_hyperlink_49" Type="http://schemas.openxmlformats.org/officeDocument/2006/relationships/hyperlink" Target="https://www.diodes.com/assets/Datasheets/74LVC2G07.pdf" TargetMode="External"/><Relationship Id="rId_hyperlink_50" Type="http://schemas.openxmlformats.org/officeDocument/2006/relationships/hyperlink" Target="https://www.diodes.com/assets/Datasheets/74LVC2G08.pdf" TargetMode="External"/><Relationship Id="rId_hyperlink_51" Type="http://schemas.openxmlformats.org/officeDocument/2006/relationships/hyperlink" Target="https://www.diodes.com/assets/Datasheets/74LVC2G125.pdf" TargetMode="External"/><Relationship Id="rId_hyperlink_52" Type="http://schemas.openxmlformats.org/officeDocument/2006/relationships/hyperlink" Target="https://www.diodes.com/assets/Datasheets/74LVC2G126.pdf" TargetMode="External"/><Relationship Id="rId_hyperlink_53" Type="http://schemas.openxmlformats.org/officeDocument/2006/relationships/hyperlink" Target="https://www.diodes.com/assets/Datasheets/74LVC2G14.pdf" TargetMode="External"/><Relationship Id="rId_hyperlink_54" Type="http://schemas.openxmlformats.org/officeDocument/2006/relationships/hyperlink" Target="https://www.diodes.com/assets/Datasheets/74LVC2G17.pdf" TargetMode="External"/><Relationship Id="rId_hyperlink_55" Type="http://schemas.openxmlformats.org/officeDocument/2006/relationships/hyperlink" Target="https://www.diodes.com/assets/Datasheets/74LVC2G32.pdf" TargetMode="External"/><Relationship Id="rId_hyperlink_56" Type="http://schemas.openxmlformats.org/officeDocument/2006/relationships/hyperlink" Target="https://www.diodes.com/assets/Datasheets/74LVC2G34.pdf" TargetMode="External"/><Relationship Id="rId_hyperlink_57" Type="http://schemas.openxmlformats.org/officeDocument/2006/relationships/hyperlink" Target="https://www.diodes.com/assets/Datasheets/74LVC2G38.pdf" TargetMode="External"/><Relationship Id="rId_hyperlink_58" Type="http://schemas.openxmlformats.org/officeDocument/2006/relationships/hyperlink" Target="https://www.diodes.com/assets/Datasheets/74LVC2G86.pdf" TargetMode="External"/><Relationship Id="rId_hyperlink_59" Type="http://schemas.openxmlformats.org/officeDocument/2006/relationships/hyperlink" Target="https://www.diodes.com/assets/Datasheets/74LVC2T45.pdf" TargetMode="External"/><Relationship Id="rId_hyperlink_60" Type="http://schemas.openxmlformats.org/officeDocument/2006/relationships/hyperlink" Target="https://www.diodes.com/assets/Datasheets/74LVCH2T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3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49.226" bestFit="true" customWidth="true" style="0"/>
    <col min="5" max="5" width="18.591" bestFit="true" customWidth="true" style="0"/>
    <col min="6" max="6" width="48.179" bestFit="true" customWidth="true" style="0"/>
    <col min="7" max="7" width="52.761" bestFit="true" customWidth="true" style="0"/>
    <col min="8" max="8" width="12.83" bestFit="true" customWidth="true" style="0"/>
    <col min="9" max="9" width="10.343" bestFit="true" customWidth="true" style="0"/>
    <col min="10" max="10" width="16.234" bestFit="true" customWidth="true" style="0"/>
    <col min="11" max="11" width="16.234" bestFit="true" customWidth="true" style="0"/>
    <col min="12" max="12" width="18.591" bestFit="true" customWidth="true" style="0"/>
    <col min="13" max="13" width="16.234" bestFit="true" customWidth="true" style="0"/>
    <col min="14" max="14" width="25.66" bestFit="true" customWidth="true" style="0"/>
    <col min="15" max="15" width="65.853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Hyperlink("https://www.diodes.com/assets/Datasheets/74AUP2G00.pdf")</f>
        <v>https://www.diodes.com/assets/Datasheets/74AUP2G00.pdf</v>
      </c>
      <c r="C2" t="str">
        <f>Hyperlink("https://www.diodes.com/part/view/74AUP2G00","74AUP2G00")</f>
        <v>74AUP2G00</v>
      </c>
      <c r="D2" t="s">
        <v>16</v>
      </c>
      <c r="E2" t="s">
        <v>17</v>
      </c>
      <c r="F2" t="s">
        <v>18</v>
      </c>
      <c r="G2" t="s">
        <v>19</v>
      </c>
      <c r="H2">
        <v>2</v>
      </c>
      <c r="I2" t="s">
        <v>20</v>
      </c>
      <c r="J2">
        <v>0.8</v>
      </c>
      <c r="K2">
        <v>3.6</v>
      </c>
      <c r="L2" t="s">
        <v>21</v>
      </c>
      <c r="M2" t="s">
        <v>22</v>
      </c>
      <c r="N2">
        <v>4</v>
      </c>
      <c r="O2" t="s">
        <v>23</v>
      </c>
    </row>
    <row r="3" spans="1:15">
      <c r="A3" t="s">
        <v>24</v>
      </c>
      <c r="B3" s="2" t="str">
        <f>Hyperlink("https://www.diodes.com/assets/Datasheets/74AUP2G02.pdf")</f>
        <v>https://www.diodes.com/assets/Datasheets/74AUP2G02.pdf</v>
      </c>
      <c r="C3" t="str">
        <f>Hyperlink("https://www.diodes.com/part/view/74AUP2G02","74AUP2G02")</f>
        <v>74AUP2G02</v>
      </c>
      <c r="D3" t="s">
        <v>25</v>
      </c>
      <c r="E3" t="s">
        <v>26</v>
      </c>
      <c r="F3" t="s">
        <v>18</v>
      </c>
      <c r="G3" t="s">
        <v>19</v>
      </c>
      <c r="H3">
        <v>2</v>
      </c>
      <c r="I3" t="s">
        <v>20</v>
      </c>
      <c r="J3">
        <v>0.8</v>
      </c>
      <c r="K3">
        <v>3.6</v>
      </c>
      <c r="L3" t="s">
        <v>21</v>
      </c>
      <c r="M3" t="s">
        <v>22</v>
      </c>
      <c r="N3">
        <v>4</v>
      </c>
      <c r="O3" t="s">
        <v>23</v>
      </c>
    </row>
    <row r="4" spans="1:15">
      <c r="A4" t="s">
        <v>27</v>
      </c>
      <c r="B4" s="2" t="str">
        <f>Hyperlink("https://www.diodes.com/assets/Datasheets/74AUP2G04.pdf")</f>
        <v>https://www.diodes.com/assets/Datasheets/74AUP2G04.pdf</v>
      </c>
      <c r="C4" t="str">
        <f>Hyperlink("https://www.diodes.com/part/view/74AUP2G04","74AUP2G04")</f>
        <v>74AUP2G04</v>
      </c>
      <c r="D4" t="s">
        <v>28</v>
      </c>
      <c r="E4" t="s">
        <v>29</v>
      </c>
      <c r="F4" t="s">
        <v>30</v>
      </c>
      <c r="G4" t="s">
        <v>19</v>
      </c>
      <c r="H4">
        <v>2</v>
      </c>
      <c r="I4" t="s">
        <v>20</v>
      </c>
      <c r="J4">
        <v>0.8</v>
      </c>
      <c r="K4">
        <v>3.6</v>
      </c>
      <c r="L4" t="s">
        <v>21</v>
      </c>
      <c r="M4" t="s">
        <v>22</v>
      </c>
      <c r="N4">
        <v>4</v>
      </c>
      <c r="O4" t="s">
        <v>31</v>
      </c>
    </row>
    <row r="5" spans="1:15">
      <c r="A5" t="s">
        <v>32</v>
      </c>
      <c r="B5" s="2" t="str">
        <f>Hyperlink("https://www.diodes.com/assets/Datasheets/74AUP2G06.pdf")</f>
        <v>https://www.diodes.com/assets/Datasheets/74AUP2G06.pdf</v>
      </c>
      <c r="C5" t="str">
        <f>Hyperlink("https://www.diodes.com/part/view/74AUP2G06","74AUP2G06")</f>
        <v>74AUP2G06</v>
      </c>
      <c r="D5" t="s">
        <v>33</v>
      </c>
      <c r="E5" t="s">
        <v>29</v>
      </c>
      <c r="F5" t="s">
        <v>30</v>
      </c>
      <c r="G5" t="s">
        <v>19</v>
      </c>
      <c r="H5">
        <v>2</v>
      </c>
      <c r="I5" t="s">
        <v>20</v>
      </c>
      <c r="J5">
        <v>0.8</v>
      </c>
      <c r="K5">
        <v>3.6</v>
      </c>
      <c r="L5" t="s">
        <v>21</v>
      </c>
      <c r="M5" t="s">
        <v>34</v>
      </c>
      <c r="N5">
        <v>4</v>
      </c>
      <c r="O5" t="s">
        <v>31</v>
      </c>
    </row>
    <row r="6" spans="1:15">
      <c r="A6" t="s">
        <v>35</v>
      </c>
      <c r="B6" s="2" t="str">
        <f>Hyperlink("https://www.diodes.com/assets/Datasheets/74AUP2G07.pdf")</f>
        <v>https://www.diodes.com/assets/Datasheets/74AUP2G07.pdf</v>
      </c>
      <c r="C6" t="str">
        <f>Hyperlink("https://www.diodes.com/part/view/74AUP2G07","74AUP2G07")</f>
        <v>74AUP2G07</v>
      </c>
      <c r="D6" t="s">
        <v>36</v>
      </c>
      <c r="E6" t="s">
        <v>37</v>
      </c>
      <c r="F6" t="s">
        <v>30</v>
      </c>
      <c r="G6" t="s">
        <v>19</v>
      </c>
      <c r="H6">
        <v>2</v>
      </c>
      <c r="I6" t="s">
        <v>20</v>
      </c>
      <c r="J6">
        <v>0.8</v>
      </c>
      <c r="K6">
        <v>3.6</v>
      </c>
      <c r="L6" t="s">
        <v>21</v>
      </c>
      <c r="M6" t="s">
        <v>34</v>
      </c>
      <c r="N6">
        <v>4</v>
      </c>
      <c r="O6" t="s">
        <v>31</v>
      </c>
    </row>
    <row r="7" spans="1:15">
      <c r="A7" t="s">
        <v>38</v>
      </c>
      <c r="B7" s="2" t="str">
        <f>Hyperlink("https://www.diodes.com/assets/Datasheets/74AUP2G08.pdf")</f>
        <v>https://www.diodes.com/assets/Datasheets/74AUP2G08.pdf</v>
      </c>
      <c r="C7" t="str">
        <f>Hyperlink("https://www.diodes.com/part/view/74AUP2G08","74AUP2G08")</f>
        <v>74AUP2G08</v>
      </c>
      <c r="D7" t="s">
        <v>39</v>
      </c>
      <c r="E7" t="s">
        <v>40</v>
      </c>
      <c r="F7" t="s">
        <v>18</v>
      </c>
      <c r="G7" t="s">
        <v>19</v>
      </c>
      <c r="H7">
        <v>2</v>
      </c>
      <c r="I7" t="s">
        <v>20</v>
      </c>
      <c r="J7">
        <v>0.8</v>
      </c>
      <c r="K7">
        <v>3.6</v>
      </c>
      <c r="L7" t="s">
        <v>21</v>
      </c>
      <c r="M7" t="s">
        <v>22</v>
      </c>
      <c r="N7">
        <v>4</v>
      </c>
      <c r="O7" t="s">
        <v>23</v>
      </c>
    </row>
    <row r="8" spans="1:15">
      <c r="A8" t="s">
        <v>41</v>
      </c>
      <c r="B8" s="2" t="str">
        <f>Hyperlink("https://www.diodes.com/assets/Datasheets/74AUP2G125.pdf")</f>
        <v>https://www.diodes.com/assets/Datasheets/74AUP2G125.pdf</v>
      </c>
      <c r="C8" t="str">
        <f>Hyperlink("https://www.diodes.com/part/view/74AUP2G125","74AUP2G125")</f>
        <v>74AUP2G125</v>
      </c>
      <c r="D8" t="s">
        <v>42</v>
      </c>
      <c r="E8" t="s">
        <v>37</v>
      </c>
      <c r="F8" t="s">
        <v>30</v>
      </c>
      <c r="G8" t="s">
        <v>19</v>
      </c>
      <c r="H8">
        <v>2</v>
      </c>
      <c r="I8" t="s">
        <v>20</v>
      </c>
      <c r="J8">
        <v>0.8</v>
      </c>
      <c r="K8">
        <v>3.6</v>
      </c>
      <c r="L8" t="s">
        <v>21</v>
      </c>
      <c r="M8" t="s">
        <v>43</v>
      </c>
      <c r="N8">
        <v>4</v>
      </c>
      <c r="O8" t="s">
        <v>23</v>
      </c>
    </row>
    <row r="9" spans="1:15">
      <c r="A9" t="s">
        <v>44</v>
      </c>
      <c r="B9" s="2" t="str">
        <f>Hyperlink("https://www.diodes.com/assets/Datasheets/74AUP2G126.pdf")</f>
        <v>https://www.diodes.com/assets/Datasheets/74AUP2G126.pdf</v>
      </c>
      <c r="C9" t="str">
        <f>Hyperlink("https://www.diodes.com/part/view/74AUP2G126","74AUP2G126")</f>
        <v>74AUP2G126</v>
      </c>
      <c r="D9" t="s">
        <v>45</v>
      </c>
      <c r="E9" t="s">
        <v>37</v>
      </c>
      <c r="F9" t="s">
        <v>30</v>
      </c>
      <c r="G9" t="s">
        <v>19</v>
      </c>
      <c r="H9">
        <v>2</v>
      </c>
      <c r="I9" t="s">
        <v>20</v>
      </c>
      <c r="J9">
        <v>0.8</v>
      </c>
      <c r="K9">
        <v>3.6</v>
      </c>
      <c r="L9" t="s">
        <v>21</v>
      </c>
      <c r="M9" t="s">
        <v>43</v>
      </c>
      <c r="N9">
        <v>4</v>
      </c>
      <c r="O9" t="s">
        <v>23</v>
      </c>
    </row>
    <row r="10" spans="1:15">
      <c r="A10" t="s">
        <v>46</v>
      </c>
      <c r="B10" s="2" t="str">
        <f>Hyperlink("https://www.diodes.com/assets/Datasheets/74AUP2G14.pdf")</f>
        <v>https://www.diodes.com/assets/Datasheets/74AUP2G14.pdf</v>
      </c>
      <c r="C10" t="str">
        <f>Hyperlink("https://www.diodes.com/part/view/74AUP2G14","74AUP2G14")</f>
        <v>74AUP2G14</v>
      </c>
      <c r="D10" t="s">
        <v>47</v>
      </c>
      <c r="E10" t="s">
        <v>29</v>
      </c>
      <c r="F10" t="s">
        <v>30</v>
      </c>
      <c r="G10" t="s">
        <v>19</v>
      </c>
      <c r="H10">
        <v>2</v>
      </c>
      <c r="I10" t="s">
        <v>20</v>
      </c>
      <c r="J10">
        <v>0.8</v>
      </c>
      <c r="K10">
        <v>3.6</v>
      </c>
      <c r="L10" t="s">
        <v>21</v>
      </c>
      <c r="M10" t="s">
        <v>22</v>
      </c>
      <c r="N10">
        <v>4</v>
      </c>
      <c r="O10" t="s">
        <v>31</v>
      </c>
    </row>
    <row r="11" spans="1:15">
      <c r="A11" t="s">
        <v>48</v>
      </c>
      <c r="B11" s="2" t="str">
        <f>Hyperlink("https://www.diodes.com/assets/Datasheets/74AUP2G17.pdf")</f>
        <v>https://www.diodes.com/assets/Datasheets/74AUP2G17.pdf</v>
      </c>
      <c r="C11" t="str">
        <f>Hyperlink("https://www.diodes.com/part/view/74AUP2G17","74AUP2G17")</f>
        <v>74AUP2G17</v>
      </c>
      <c r="D11" t="s">
        <v>49</v>
      </c>
      <c r="E11" t="s">
        <v>37</v>
      </c>
      <c r="F11" t="s">
        <v>30</v>
      </c>
      <c r="G11" t="s">
        <v>19</v>
      </c>
      <c r="H11">
        <v>2</v>
      </c>
      <c r="I11" t="s">
        <v>20</v>
      </c>
      <c r="J11">
        <v>0.8</v>
      </c>
      <c r="K11">
        <v>3.6</v>
      </c>
      <c r="L11" t="s">
        <v>21</v>
      </c>
      <c r="M11" t="s">
        <v>22</v>
      </c>
      <c r="N11">
        <v>4</v>
      </c>
      <c r="O11" t="s">
        <v>31</v>
      </c>
    </row>
    <row r="12" spans="1:15">
      <c r="A12" t="s">
        <v>50</v>
      </c>
      <c r="B12" s="2" t="str">
        <f>Hyperlink("https://www.diodes.com/assets/Datasheets/74AUP2G32.pdf")</f>
        <v>https://www.diodes.com/assets/Datasheets/74AUP2G32.pdf</v>
      </c>
      <c r="C12" t="str">
        <f>Hyperlink("https://www.diodes.com/part/view/74AUP2G32","74AUP2G32")</f>
        <v>74AUP2G32</v>
      </c>
      <c r="D12" t="s">
        <v>51</v>
      </c>
      <c r="E12" t="s">
        <v>52</v>
      </c>
      <c r="F12" t="s">
        <v>18</v>
      </c>
      <c r="G12" t="s">
        <v>19</v>
      </c>
      <c r="H12">
        <v>2</v>
      </c>
      <c r="I12" t="s">
        <v>20</v>
      </c>
      <c r="J12">
        <v>0.8</v>
      </c>
      <c r="K12">
        <v>3.6</v>
      </c>
      <c r="L12" t="s">
        <v>21</v>
      </c>
      <c r="M12" t="s">
        <v>22</v>
      </c>
      <c r="N12">
        <v>4</v>
      </c>
      <c r="O12" t="s">
        <v>23</v>
      </c>
    </row>
    <row r="13" spans="1:15">
      <c r="A13" t="s">
        <v>53</v>
      </c>
      <c r="B13" s="2" t="str">
        <f>Hyperlink("https://www.diodes.com/assets/Datasheets/74AUP2G34.pdf")</f>
        <v>https://www.diodes.com/assets/Datasheets/74AUP2G34.pdf</v>
      </c>
      <c r="C13" t="str">
        <f>Hyperlink("https://www.diodes.com/part/view/74AUP2G34","74AUP2G34")</f>
        <v>74AUP2G34</v>
      </c>
      <c r="D13" t="s">
        <v>54</v>
      </c>
      <c r="E13" t="s">
        <v>37</v>
      </c>
      <c r="F13" t="s">
        <v>30</v>
      </c>
      <c r="G13" t="s">
        <v>19</v>
      </c>
      <c r="H13">
        <v>2</v>
      </c>
      <c r="I13" t="s">
        <v>20</v>
      </c>
      <c r="J13">
        <v>0.8</v>
      </c>
      <c r="K13">
        <v>3.6</v>
      </c>
      <c r="L13" t="s">
        <v>21</v>
      </c>
      <c r="M13" t="s">
        <v>22</v>
      </c>
      <c r="N13">
        <v>4</v>
      </c>
      <c r="O13" t="s">
        <v>31</v>
      </c>
    </row>
    <row r="14" spans="1:15">
      <c r="A14" t="s">
        <v>55</v>
      </c>
      <c r="B14" s="2" t="str">
        <f>Hyperlink("https://www.diodes.com/assets/Datasheets/74AUP2G3404.pdf")</f>
        <v>https://www.diodes.com/assets/Datasheets/74AUP2G3404.pdf</v>
      </c>
      <c r="C14" t="str">
        <f>Hyperlink("https://www.diodes.com/part/view/74AUP2G3404","74AUP2G3404")</f>
        <v>74AUP2G3404</v>
      </c>
      <c r="D14" t="s">
        <v>56</v>
      </c>
      <c r="E14" t="s">
        <v>57</v>
      </c>
      <c r="F14" t="s">
        <v>30</v>
      </c>
      <c r="G14" t="s">
        <v>19</v>
      </c>
      <c r="H14">
        <v>2</v>
      </c>
      <c r="I14" t="s">
        <v>20</v>
      </c>
      <c r="J14">
        <v>0.8</v>
      </c>
      <c r="K14">
        <v>3.6</v>
      </c>
      <c r="L14" t="s">
        <v>21</v>
      </c>
      <c r="M14" t="s">
        <v>22</v>
      </c>
      <c r="N14">
        <v>4</v>
      </c>
      <c r="O14" t="s">
        <v>58</v>
      </c>
    </row>
    <row r="15" spans="1:15">
      <c r="A15" t="s">
        <v>59</v>
      </c>
      <c r="B15" s="2" t="str">
        <f>Hyperlink("https://www.diodes.com/assets/Datasheets/74AUP2G86.pdf")</f>
        <v>https://www.diodes.com/assets/Datasheets/74AUP2G86.pdf</v>
      </c>
      <c r="C15" t="str">
        <f>Hyperlink("https://www.diodes.com/part/view/74AUP2G86","74AUP2G86")</f>
        <v>74AUP2G86</v>
      </c>
      <c r="D15" t="s">
        <v>60</v>
      </c>
      <c r="E15" t="s">
        <v>61</v>
      </c>
      <c r="F15" t="s">
        <v>18</v>
      </c>
      <c r="G15" t="s">
        <v>19</v>
      </c>
      <c r="H15">
        <v>2</v>
      </c>
      <c r="I15" t="s">
        <v>20</v>
      </c>
      <c r="J15">
        <v>0.8</v>
      </c>
      <c r="K15">
        <v>3.6</v>
      </c>
      <c r="L15" t="s">
        <v>21</v>
      </c>
      <c r="M15" t="s">
        <v>22</v>
      </c>
      <c r="N15">
        <v>4</v>
      </c>
      <c r="O15" t="s">
        <v>23</v>
      </c>
    </row>
    <row r="16" spans="1:15">
      <c r="A16" t="s">
        <v>62</v>
      </c>
      <c r="B16" s="2" t="str">
        <f>Hyperlink("https://www.diodes.com/assets/Datasheets/74LVC2G00.pdf")</f>
        <v>https://www.diodes.com/assets/Datasheets/74LVC2G00.pdf</v>
      </c>
      <c r="C16" t="str">
        <f>Hyperlink("https://www.diodes.com/part/view/74LVC2G00","74LVC2G00")</f>
        <v>74LVC2G00</v>
      </c>
      <c r="D16" t="s">
        <v>16</v>
      </c>
      <c r="E16" t="s">
        <v>17</v>
      </c>
      <c r="F16" t="s">
        <v>18</v>
      </c>
      <c r="G16" t="s">
        <v>19</v>
      </c>
      <c r="H16">
        <v>2</v>
      </c>
      <c r="I16" t="s">
        <v>63</v>
      </c>
      <c r="J16">
        <v>1.65</v>
      </c>
      <c r="K16">
        <v>5.5</v>
      </c>
      <c r="L16" t="s">
        <v>21</v>
      </c>
      <c r="M16" t="s">
        <v>22</v>
      </c>
      <c r="N16">
        <v>32</v>
      </c>
      <c r="O16" t="s">
        <v>64</v>
      </c>
    </row>
    <row r="17" spans="1:15">
      <c r="A17" t="s">
        <v>65</v>
      </c>
      <c r="B17" s="2" t="str">
        <f>Hyperlink("https://www.diodes.com/assets/Datasheets/74LVC2G02.pdf")</f>
        <v>https://www.diodes.com/assets/Datasheets/74LVC2G02.pdf</v>
      </c>
      <c r="C17" t="str">
        <f>Hyperlink("https://www.diodes.com/part/view/74LVC2G02","74LVC2G02")</f>
        <v>74LVC2G02</v>
      </c>
      <c r="D17" t="s">
        <v>25</v>
      </c>
      <c r="E17" t="s">
        <v>26</v>
      </c>
      <c r="F17" t="s">
        <v>18</v>
      </c>
      <c r="G17" t="s">
        <v>19</v>
      </c>
      <c r="H17">
        <v>2</v>
      </c>
      <c r="I17" t="s">
        <v>63</v>
      </c>
      <c r="J17">
        <v>1.65</v>
      </c>
      <c r="K17">
        <v>5.5</v>
      </c>
      <c r="L17" t="s">
        <v>21</v>
      </c>
      <c r="M17" t="s">
        <v>22</v>
      </c>
      <c r="N17">
        <v>32</v>
      </c>
      <c r="O17" t="s">
        <v>64</v>
      </c>
    </row>
    <row r="18" spans="1:15">
      <c r="A18" t="s">
        <v>66</v>
      </c>
      <c r="B18" s="2" t="str">
        <f>Hyperlink("https://www.diodes.com/assets/Datasheets/74LVC2G04.pdf")</f>
        <v>https://www.diodes.com/assets/Datasheets/74LVC2G04.pdf</v>
      </c>
      <c r="C18" t="str">
        <f>Hyperlink("https://www.diodes.com/part/view/74LVC2G04","74LVC2G04")</f>
        <v>74LVC2G04</v>
      </c>
      <c r="D18" t="s">
        <v>33</v>
      </c>
      <c r="E18" t="s">
        <v>29</v>
      </c>
      <c r="F18" t="s">
        <v>30</v>
      </c>
      <c r="G18" t="s">
        <v>19</v>
      </c>
      <c r="H18">
        <v>2</v>
      </c>
      <c r="I18" t="s">
        <v>63</v>
      </c>
      <c r="J18">
        <v>1.65</v>
      </c>
      <c r="K18">
        <v>5.5</v>
      </c>
      <c r="L18" t="s">
        <v>21</v>
      </c>
      <c r="M18" t="s">
        <v>22</v>
      </c>
      <c r="N18">
        <v>32</v>
      </c>
      <c r="O18" t="s">
        <v>67</v>
      </c>
    </row>
    <row r="19" spans="1:15">
      <c r="A19" t="s">
        <v>68</v>
      </c>
      <c r="B19" s="2" t="str">
        <f>Hyperlink("https://www.diodes.com/assets/Datasheets/74LVC2G06.pdf")</f>
        <v>https://www.diodes.com/assets/Datasheets/74LVC2G06.pdf</v>
      </c>
      <c r="C19" t="str">
        <f>Hyperlink("https://www.diodes.com/part/view/74LVC2G06","74LVC2G06")</f>
        <v>74LVC2G06</v>
      </c>
      <c r="D19" t="s">
        <v>33</v>
      </c>
      <c r="E19" t="s">
        <v>29</v>
      </c>
      <c r="F19" t="s">
        <v>30</v>
      </c>
      <c r="G19" t="s">
        <v>19</v>
      </c>
      <c r="H19">
        <v>2</v>
      </c>
      <c r="I19" t="s">
        <v>63</v>
      </c>
      <c r="J19">
        <v>1.65</v>
      </c>
      <c r="K19">
        <v>5.5</v>
      </c>
      <c r="L19" t="s">
        <v>21</v>
      </c>
      <c r="M19" t="s">
        <v>34</v>
      </c>
      <c r="N19">
        <v>32</v>
      </c>
      <c r="O19" t="s">
        <v>67</v>
      </c>
    </row>
    <row r="20" spans="1:15">
      <c r="A20" t="s">
        <v>69</v>
      </c>
      <c r="B20" s="2" t="str">
        <f>Hyperlink("https://www.diodes.com/assets/Datasheets/74LVC2G07.pdf")</f>
        <v>https://www.diodes.com/assets/Datasheets/74LVC2G07.pdf</v>
      </c>
      <c r="C20" t="str">
        <f>Hyperlink("https://www.diodes.com/part/view/74LVC2G07","74LVC2G07")</f>
        <v>74LVC2G07</v>
      </c>
      <c r="D20" t="s">
        <v>70</v>
      </c>
      <c r="E20" t="s">
        <v>37</v>
      </c>
      <c r="F20" t="s">
        <v>30</v>
      </c>
      <c r="G20" t="s">
        <v>19</v>
      </c>
      <c r="H20">
        <v>2</v>
      </c>
      <c r="I20" t="s">
        <v>63</v>
      </c>
      <c r="J20">
        <v>1.65</v>
      </c>
      <c r="K20">
        <v>5.5</v>
      </c>
      <c r="L20" t="s">
        <v>21</v>
      </c>
      <c r="M20" t="s">
        <v>34</v>
      </c>
      <c r="N20">
        <v>32</v>
      </c>
      <c r="O20" t="s">
        <v>67</v>
      </c>
    </row>
    <row r="21" spans="1:15">
      <c r="A21" t="s">
        <v>71</v>
      </c>
      <c r="B21" s="2" t="str">
        <f>Hyperlink("https://www.diodes.com/assets/Datasheets/74LVC2G08.pdf")</f>
        <v>https://www.diodes.com/assets/Datasheets/74LVC2G08.pdf</v>
      </c>
      <c r="C21" t="str">
        <f>Hyperlink("https://www.diodes.com/part/view/74LVC2G08","74LVC2G08")</f>
        <v>74LVC2G08</v>
      </c>
      <c r="D21" t="s">
        <v>39</v>
      </c>
      <c r="E21" t="s">
        <v>40</v>
      </c>
      <c r="F21" t="s">
        <v>18</v>
      </c>
      <c r="G21" t="s">
        <v>19</v>
      </c>
      <c r="H21">
        <v>2</v>
      </c>
      <c r="I21" t="s">
        <v>63</v>
      </c>
      <c r="J21">
        <v>1.65</v>
      </c>
      <c r="K21">
        <v>5.5</v>
      </c>
      <c r="L21" t="s">
        <v>21</v>
      </c>
      <c r="M21" t="s">
        <v>22</v>
      </c>
      <c r="N21">
        <v>32</v>
      </c>
      <c r="O21" t="s">
        <v>64</v>
      </c>
    </row>
    <row r="22" spans="1:15">
      <c r="A22" t="s">
        <v>72</v>
      </c>
      <c r="B22" s="2" t="str">
        <f>Hyperlink("https://www.diodes.com/assets/Datasheets/74LVC2G125.pdf")</f>
        <v>https://www.diodes.com/assets/Datasheets/74LVC2G125.pdf</v>
      </c>
      <c r="C22" t="str">
        <f>Hyperlink("https://www.diodes.com/part/view/74LVC2G125","74LVC2G125")</f>
        <v>74LVC2G125</v>
      </c>
      <c r="D22" t="s">
        <v>42</v>
      </c>
      <c r="E22" t="s">
        <v>37</v>
      </c>
      <c r="F22" t="s">
        <v>30</v>
      </c>
      <c r="G22" t="s">
        <v>19</v>
      </c>
      <c r="H22">
        <v>2</v>
      </c>
      <c r="I22" t="s">
        <v>63</v>
      </c>
      <c r="J22">
        <v>1.65</v>
      </c>
      <c r="K22">
        <v>5.5</v>
      </c>
      <c r="L22" t="s">
        <v>21</v>
      </c>
      <c r="M22" t="s">
        <v>43</v>
      </c>
      <c r="N22">
        <v>32</v>
      </c>
      <c r="O22" t="s">
        <v>64</v>
      </c>
    </row>
    <row r="23" spans="1:15">
      <c r="A23" t="s">
        <v>73</v>
      </c>
      <c r="B23" s="2" t="str">
        <f>Hyperlink("https://www.diodes.com/assets/Datasheets/74LVC2G126.pdf")</f>
        <v>https://www.diodes.com/assets/Datasheets/74LVC2G126.pdf</v>
      </c>
      <c r="C23" t="str">
        <f>Hyperlink("https://www.diodes.com/part/view/74LVC2G126","74LVC2G126")</f>
        <v>74LVC2G126</v>
      </c>
      <c r="D23" t="s">
        <v>45</v>
      </c>
      <c r="E23" t="s">
        <v>37</v>
      </c>
      <c r="F23" t="s">
        <v>30</v>
      </c>
      <c r="G23" t="s">
        <v>19</v>
      </c>
      <c r="H23">
        <v>2</v>
      </c>
      <c r="I23" t="s">
        <v>63</v>
      </c>
      <c r="J23">
        <v>1.65</v>
      </c>
      <c r="K23">
        <v>5.5</v>
      </c>
      <c r="L23" t="s">
        <v>21</v>
      </c>
      <c r="M23" t="s">
        <v>43</v>
      </c>
      <c r="N23">
        <v>32</v>
      </c>
      <c r="O23" t="s">
        <v>64</v>
      </c>
    </row>
    <row r="24" spans="1:15">
      <c r="A24" t="s">
        <v>74</v>
      </c>
      <c r="B24" s="2" t="str">
        <f>Hyperlink("https://www.diodes.com/assets/Datasheets/74LVC2G14.pdf")</f>
        <v>https://www.diodes.com/assets/Datasheets/74LVC2G14.pdf</v>
      </c>
      <c r="C24" t="str">
        <f>Hyperlink("https://www.diodes.com/part/view/74LVC2G14","74LVC2G14")</f>
        <v>74LVC2G14</v>
      </c>
      <c r="D24" t="s">
        <v>47</v>
      </c>
      <c r="E24" t="s">
        <v>29</v>
      </c>
      <c r="F24" t="s">
        <v>30</v>
      </c>
      <c r="G24" t="s">
        <v>19</v>
      </c>
      <c r="H24">
        <v>2</v>
      </c>
      <c r="I24" t="s">
        <v>63</v>
      </c>
      <c r="J24">
        <v>1.65</v>
      </c>
      <c r="K24">
        <v>5.5</v>
      </c>
      <c r="L24" t="s">
        <v>75</v>
      </c>
      <c r="M24" t="s">
        <v>22</v>
      </c>
      <c r="N24">
        <v>32</v>
      </c>
      <c r="O24" t="s">
        <v>67</v>
      </c>
    </row>
    <row r="25" spans="1:15">
      <c r="A25" t="s">
        <v>76</v>
      </c>
      <c r="B25" s="2" t="str">
        <f>Hyperlink("https://www.diodes.com/assets/Datasheets/74LVC2G17.pdf")</f>
        <v>https://www.diodes.com/assets/Datasheets/74LVC2G17.pdf</v>
      </c>
      <c r="C25" t="str">
        <f>Hyperlink("https://www.diodes.com/part/view/74LVC2G17","74LVC2G17")</f>
        <v>74LVC2G17</v>
      </c>
      <c r="D25" t="s">
        <v>49</v>
      </c>
      <c r="E25" t="s">
        <v>37</v>
      </c>
      <c r="F25" t="s">
        <v>30</v>
      </c>
      <c r="G25" t="s">
        <v>19</v>
      </c>
      <c r="H25">
        <v>2</v>
      </c>
      <c r="I25" t="s">
        <v>63</v>
      </c>
      <c r="J25">
        <v>1.65</v>
      </c>
      <c r="K25">
        <v>5.5</v>
      </c>
      <c r="L25" t="s">
        <v>75</v>
      </c>
      <c r="M25" t="s">
        <v>22</v>
      </c>
      <c r="N25">
        <v>32</v>
      </c>
      <c r="O25" t="s">
        <v>67</v>
      </c>
    </row>
    <row r="26" spans="1:15">
      <c r="A26" t="s">
        <v>77</v>
      </c>
      <c r="B26" s="2" t="str">
        <f>Hyperlink("https://www.diodes.com/assets/Datasheets/74LVC2G32.pdf")</f>
        <v>https://www.diodes.com/assets/Datasheets/74LVC2G32.pdf</v>
      </c>
      <c r="C26" t="str">
        <f>Hyperlink("https://www.diodes.com/part/view/74LVC2G32","74LVC2G32")</f>
        <v>74LVC2G32</v>
      </c>
      <c r="D26" t="s">
        <v>51</v>
      </c>
      <c r="E26" t="s">
        <v>52</v>
      </c>
      <c r="F26" t="s">
        <v>18</v>
      </c>
      <c r="G26" t="s">
        <v>19</v>
      </c>
      <c r="H26">
        <v>2</v>
      </c>
      <c r="I26" t="s">
        <v>63</v>
      </c>
      <c r="J26">
        <v>1.65</v>
      </c>
      <c r="K26">
        <v>5.5</v>
      </c>
      <c r="L26" t="s">
        <v>21</v>
      </c>
      <c r="M26" t="s">
        <v>22</v>
      </c>
      <c r="N26">
        <v>32</v>
      </c>
      <c r="O26" t="s">
        <v>64</v>
      </c>
    </row>
    <row r="27" spans="1:15">
      <c r="A27" t="s">
        <v>78</v>
      </c>
      <c r="B27" s="2" t="str">
        <f>Hyperlink("https://www.diodes.com/assets/Datasheets/74LVC2G34.pdf")</f>
        <v>https://www.diodes.com/assets/Datasheets/74LVC2G34.pdf</v>
      </c>
      <c r="C27" t="str">
        <f>Hyperlink("https://www.diodes.com/part/view/74LVC2G34","74LVC2G34")</f>
        <v>74LVC2G34</v>
      </c>
      <c r="D27" t="s">
        <v>79</v>
      </c>
      <c r="E27" t="s">
        <v>37</v>
      </c>
      <c r="F27" t="s">
        <v>30</v>
      </c>
      <c r="G27" t="s">
        <v>19</v>
      </c>
      <c r="H27">
        <v>2</v>
      </c>
      <c r="I27" t="s">
        <v>63</v>
      </c>
      <c r="J27">
        <v>1.65</v>
      </c>
      <c r="K27">
        <v>5.5</v>
      </c>
      <c r="L27" t="s">
        <v>21</v>
      </c>
      <c r="M27" t="s">
        <v>22</v>
      </c>
      <c r="N27">
        <v>32</v>
      </c>
      <c r="O27" t="s">
        <v>67</v>
      </c>
    </row>
    <row r="28" spans="1:15">
      <c r="A28" t="s">
        <v>80</v>
      </c>
      <c r="B28" s="2" t="str">
        <f>Hyperlink("https://www.diodes.com/assets/Datasheets/74LVC2G38.pdf")</f>
        <v>https://www.diodes.com/assets/Datasheets/74LVC2G38.pdf</v>
      </c>
      <c r="C28" t="str">
        <f>Hyperlink("https://www.diodes.com/part/view/74LVC2G38","74LVC2G38")</f>
        <v>74LVC2G38</v>
      </c>
      <c r="D28" t="s">
        <v>81</v>
      </c>
      <c r="E28" t="s">
        <v>17</v>
      </c>
      <c r="F28" t="s">
        <v>18</v>
      </c>
      <c r="G28" t="s">
        <v>19</v>
      </c>
      <c r="H28">
        <v>2</v>
      </c>
      <c r="I28" t="s">
        <v>63</v>
      </c>
      <c r="J28">
        <v>1.65</v>
      </c>
      <c r="K28">
        <v>5.5</v>
      </c>
      <c r="L28" t="s">
        <v>21</v>
      </c>
      <c r="M28" t="s">
        <v>34</v>
      </c>
      <c r="N28">
        <v>32</v>
      </c>
      <c r="O28" t="s">
        <v>64</v>
      </c>
    </row>
    <row r="29" spans="1:15">
      <c r="A29" t="s">
        <v>82</v>
      </c>
      <c r="B29" s="2" t="str">
        <f>Hyperlink("https://www.diodes.com/assets/Datasheets/74LVC2G86.pdf")</f>
        <v>https://www.diodes.com/assets/Datasheets/74LVC2G86.pdf</v>
      </c>
      <c r="C29" t="str">
        <f>Hyperlink("https://www.diodes.com/part/view/74LVC2G86","74LVC2G86")</f>
        <v>74LVC2G86</v>
      </c>
      <c r="D29" t="s">
        <v>60</v>
      </c>
      <c r="E29" t="s">
        <v>61</v>
      </c>
      <c r="F29" t="s">
        <v>18</v>
      </c>
      <c r="G29" t="s">
        <v>19</v>
      </c>
      <c r="H29">
        <v>2</v>
      </c>
      <c r="I29" t="s">
        <v>63</v>
      </c>
      <c r="J29">
        <v>1.65</v>
      </c>
      <c r="K29">
        <v>5.5</v>
      </c>
      <c r="L29" t="s">
        <v>21</v>
      </c>
      <c r="M29" t="s">
        <v>22</v>
      </c>
      <c r="N29">
        <v>32</v>
      </c>
      <c r="O29" t="s">
        <v>64</v>
      </c>
    </row>
    <row r="30" spans="1:15">
      <c r="A30" t="s">
        <v>83</v>
      </c>
      <c r="B30" s="2" t="str">
        <f>Hyperlink("https://www.diodes.com/assets/Datasheets/74LVC2T45.pdf")</f>
        <v>https://www.diodes.com/assets/Datasheets/74LVC2T45.pdf</v>
      </c>
      <c r="C30" t="str">
        <f>Hyperlink("https://www.diodes.com/part/view/74LVC2T45","74LVC2T45")</f>
        <v>74LVC2T45</v>
      </c>
      <c r="D30" t="s">
        <v>84</v>
      </c>
      <c r="E30" t="s">
        <v>85</v>
      </c>
      <c r="F30" t="s">
        <v>86</v>
      </c>
      <c r="G30" t="s">
        <v>19</v>
      </c>
      <c r="H30">
        <v>2</v>
      </c>
      <c r="I30" t="s">
        <v>63</v>
      </c>
      <c r="J30">
        <v>1.2</v>
      </c>
      <c r="K30">
        <v>5.5</v>
      </c>
      <c r="L30" t="s">
        <v>21</v>
      </c>
      <c r="M30" t="s">
        <v>22</v>
      </c>
      <c r="N30">
        <v>24</v>
      </c>
      <c r="O30" t="s">
        <v>87</v>
      </c>
    </row>
    <row r="31" spans="1:15">
      <c r="A31" t="s">
        <v>88</v>
      </c>
      <c r="B31" s="2" t="str">
        <f>Hyperlink("https://www.diodes.com/assets/Datasheets/74LVCH2T45.pdf")</f>
        <v>https://www.diodes.com/assets/Datasheets/74LVCH2T45.pdf</v>
      </c>
      <c r="C31" t="str">
        <f>Hyperlink("https://www.diodes.com/part/view/74LVCH2T45","74LVCH2T45")</f>
        <v>74LVCH2T45</v>
      </c>
      <c r="D31" t="s">
        <v>89</v>
      </c>
      <c r="E31" t="s">
        <v>85</v>
      </c>
      <c r="F31" t="s">
        <v>86</v>
      </c>
      <c r="G31" t="s">
        <v>19</v>
      </c>
      <c r="H31">
        <v>2</v>
      </c>
      <c r="I31" t="s">
        <v>63</v>
      </c>
      <c r="J31">
        <v>1.2</v>
      </c>
      <c r="K31">
        <v>5.5</v>
      </c>
      <c r="L31" t="s">
        <v>21</v>
      </c>
      <c r="M31" t="s">
        <v>22</v>
      </c>
      <c r="N31">
        <v>24</v>
      </c>
      <c r="O31" t="s">
        <v>87</v>
      </c>
    </row>
  </sheetData>
  <autoFilter ref="A1:O31"/>
  <hyperlinks>
    <hyperlink ref="C2" r:id="rId_hyperlink_1" tooltip="74AUP2G00" display="74AUP2G00"/>
    <hyperlink ref="C3" r:id="rId_hyperlink_2" tooltip="74AUP2G02" display="74AUP2G02"/>
    <hyperlink ref="C4" r:id="rId_hyperlink_3" tooltip="74AUP2G04" display="74AUP2G04"/>
    <hyperlink ref="C5" r:id="rId_hyperlink_4" tooltip="74AUP2G06" display="74AUP2G06"/>
    <hyperlink ref="C6" r:id="rId_hyperlink_5" tooltip="74AUP2G07" display="74AUP2G07"/>
    <hyperlink ref="C7" r:id="rId_hyperlink_6" tooltip="74AUP2G08" display="74AUP2G08"/>
    <hyperlink ref="C8" r:id="rId_hyperlink_7" tooltip="74AUP2G125" display="74AUP2G125"/>
    <hyperlink ref="C9" r:id="rId_hyperlink_8" tooltip="74AUP2G126" display="74AUP2G126"/>
    <hyperlink ref="C10" r:id="rId_hyperlink_9" tooltip="74AUP2G14" display="74AUP2G14"/>
    <hyperlink ref="C11" r:id="rId_hyperlink_10" tooltip="74AUP2G17" display="74AUP2G17"/>
    <hyperlink ref="C12" r:id="rId_hyperlink_11" tooltip="74AUP2G32" display="74AUP2G32"/>
    <hyperlink ref="C13" r:id="rId_hyperlink_12" tooltip="74AUP2G34" display="74AUP2G34"/>
    <hyperlink ref="C14" r:id="rId_hyperlink_13" tooltip="74AUP2G3404" display="74AUP2G3404"/>
    <hyperlink ref="C15" r:id="rId_hyperlink_14" tooltip="74AUP2G86" display="74AUP2G86"/>
    <hyperlink ref="C16" r:id="rId_hyperlink_15" tooltip="74LVC2G00" display="74LVC2G00"/>
    <hyperlink ref="C17" r:id="rId_hyperlink_16" tooltip="74LVC2G02" display="74LVC2G02"/>
    <hyperlink ref="C18" r:id="rId_hyperlink_17" tooltip="74LVC2G04" display="74LVC2G04"/>
    <hyperlink ref="C19" r:id="rId_hyperlink_18" tooltip="74LVC2G06" display="74LVC2G06"/>
    <hyperlink ref="C20" r:id="rId_hyperlink_19" tooltip="74LVC2G07" display="74LVC2G07"/>
    <hyperlink ref="C21" r:id="rId_hyperlink_20" tooltip="74LVC2G08" display="74LVC2G08"/>
    <hyperlink ref="C22" r:id="rId_hyperlink_21" tooltip="74LVC2G125" display="74LVC2G125"/>
    <hyperlink ref="C23" r:id="rId_hyperlink_22" tooltip="74LVC2G126" display="74LVC2G126"/>
    <hyperlink ref="C24" r:id="rId_hyperlink_23" tooltip="74LVC2G14" display="74LVC2G14"/>
    <hyperlink ref="C25" r:id="rId_hyperlink_24" tooltip="74LVC2G17" display="74LVC2G17"/>
    <hyperlink ref="C26" r:id="rId_hyperlink_25" tooltip="74LVC2G32" display="74LVC2G32"/>
    <hyperlink ref="C27" r:id="rId_hyperlink_26" tooltip="74LVC2G34" display="74LVC2G34"/>
    <hyperlink ref="C28" r:id="rId_hyperlink_27" tooltip="74LVC2G38" display="74LVC2G38"/>
    <hyperlink ref="C29" r:id="rId_hyperlink_28" tooltip="74LVC2G86" display="74LVC2G86"/>
    <hyperlink ref="C30" r:id="rId_hyperlink_29" tooltip="74LVC2T45" display="74LVC2T45"/>
    <hyperlink ref="C31" r:id="rId_hyperlink_30" tooltip="74LVCH2T45" display="74LVCH2T45"/>
    <hyperlink ref="B2" r:id="rId_hyperlink_31" tooltip="https://www.diodes.com/assets/Datasheets/74AUP2G00.pdf" display="https://www.diodes.com/assets/Datasheets/74AUP2G00.pdf"/>
    <hyperlink ref="B3" r:id="rId_hyperlink_32" tooltip="https://www.diodes.com/assets/Datasheets/74AUP2G02.pdf" display="https://www.diodes.com/assets/Datasheets/74AUP2G02.pdf"/>
    <hyperlink ref="B4" r:id="rId_hyperlink_33" tooltip="https://www.diodes.com/assets/Datasheets/74AUP2G04.pdf" display="https://www.diodes.com/assets/Datasheets/74AUP2G04.pdf"/>
    <hyperlink ref="B5" r:id="rId_hyperlink_34" tooltip="https://www.diodes.com/assets/Datasheets/74AUP2G06.pdf" display="https://www.diodes.com/assets/Datasheets/74AUP2G06.pdf"/>
    <hyperlink ref="B6" r:id="rId_hyperlink_35" tooltip="https://www.diodes.com/assets/Datasheets/74AUP2G07.pdf" display="https://www.diodes.com/assets/Datasheets/74AUP2G07.pdf"/>
    <hyperlink ref="B7" r:id="rId_hyperlink_36" tooltip="https://www.diodes.com/assets/Datasheets/74AUP2G08.pdf" display="https://www.diodes.com/assets/Datasheets/74AUP2G08.pdf"/>
    <hyperlink ref="B8" r:id="rId_hyperlink_37" tooltip="https://www.diodes.com/assets/Datasheets/74AUP2G125.pdf" display="https://www.diodes.com/assets/Datasheets/74AUP2G125.pdf"/>
    <hyperlink ref="B9" r:id="rId_hyperlink_38" tooltip="https://www.diodes.com/assets/Datasheets/74AUP2G126.pdf" display="https://www.diodes.com/assets/Datasheets/74AUP2G126.pdf"/>
    <hyperlink ref="B10" r:id="rId_hyperlink_39" tooltip="https://www.diodes.com/assets/Datasheets/74AUP2G14.pdf" display="https://www.diodes.com/assets/Datasheets/74AUP2G14.pdf"/>
    <hyperlink ref="B11" r:id="rId_hyperlink_40" tooltip="https://www.diodes.com/assets/Datasheets/74AUP2G17.pdf" display="https://www.diodes.com/assets/Datasheets/74AUP2G17.pdf"/>
    <hyperlink ref="B12" r:id="rId_hyperlink_41" tooltip="https://www.diodes.com/assets/Datasheets/74AUP2G32.pdf" display="https://www.diodes.com/assets/Datasheets/74AUP2G32.pdf"/>
    <hyperlink ref="B13" r:id="rId_hyperlink_42" tooltip="https://www.diodes.com/assets/Datasheets/74AUP2G34.pdf" display="https://www.diodes.com/assets/Datasheets/74AUP2G34.pdf"/>
    <hyperlink ref="B14" r:id="rId_hyperlink_43" tooltip="https://www.diodes.com/assets/Datasheets/74AUP2G3404.pdf" display="https://www.diodes.com/assets/Datasheets/74AUP2G3404.pdf"/>
    <hyperlink ref="B15" r:id="rId_hyperlink_44" tooltip="https://www.diodes.com/assets/Datasheets/74AUP2G86.pdf" display="https://www.diodes.com/assets/Datasheets/74AUP2G86.pdf"/>
    <hyperlink ref="B16" r:id="rId_hyperlink_45" tooltip="https://www.diodes.com/assets/Datasheets/74LVC2G00.pdf" display="https://www.diodes.com/assets/Datasheets/74LVC2G00.pdf"/>
    <hyperlink ref="B17" r:id="rId_hyperlink_46" tooltip="https://www.diodes.com/assets/Datasheets/74LVC2G02.pdf" display="https://www.diodes.com/assets/Datasheets/74LVC2G02.pdf"/>
    <hyperlink ref="B18" r:id="rId_hyperlink_47" tooltip="https://www.diodes.com/assets/Datasheets/74LVC2G04.pdf" display="https://www.diodes.com/assets/Datasheets/74LVC2G04.pdf"/>
    <hyperlink ref="B19" r:id="rId_hyperlink_48" tooltip="https://www.diodes.com/assets/Datasheets/74LVC2G06.pdf" display="https://www.diodes.com/assets/Datasheets/74LVC2G06.pdf"/>
    <hyperlink ref="B20" r:id="rId_hyperlink_49" tooltip="https://www.diodes.com/assets/Datasheets/74LVC2G07.pdf" display="https://www.diodes.com/assets/Datasheets/74LVC2G07.pdf"/>
    <hyperlink ref="B21" r:id="rId_hyperlink_50" tooltip="https://www.diodes.com/assets/Datasheets/74LVC2G08.pdf" display="https://www.diodes.com/assets/Datasheets/74LVC2G08.pdf"/>
    <hyperlink ref="B22" r:id="rId_hyperlink_51" tooltip="https://www.diodes.com/assets/Datasheets/74LVC2G125.pdf" display="https://www.diodes.com/assets/Datasheets/74LVC2G125.pdf"/>
    <hyperlink ref="B23" r:id="rId_hyperlink_52" tooltip="https://www.diodes.com/assets/Datasheets/74LVC2G126.pdf" display="https://www.diodes.com/assets/Datasheets/74LVC2G126.pdf"/>
    <hyperlink ref="B24" r:id="rId_hyperlink_53" tooltip="https://www.diodes.com/assets/Datasheets/74LVC2G14.pdf" display="https://www.diodes.com/assets/Datasheets/74LVC2G14.pdf"/>
    <hyperlink ref="B25" r:id="rId_hyperlink_54" tooltip="https://www.diodes.com/assets/Datasheets/74LVC2G17.pdf" display="https://www.diodes.com/assets/Datasheets/74LVC2G17.pdf"/>
    <hyperlink ref="B26" r:id="rId_hyperlink_55" tooltip="https://www.diodes.com/assets/Datasheets/74LVC2G32.pdf" display="https://www.diodes.com/assets/Datasheets/74LVC2G32.pdf"/>
    <hyperlink ref="B27" r:id="rId_hyperlink_56" tooltip="https://www.diodes.com/assets/Datasheets/74LVC2G34.pdf" display="https://www.diodes.com/assets/Datasheets/74LVC2G34.pdf"/>
    <hyperlink ref="B28" r:id="rId_hyperlink_57" tooltip="https://www.diodes.com/assets/Datasheets/74LVC2G38.pdf" display="https://www.diodes.com/assets/Datasheets/74LVC2G38.pdf"/>
    <hyperlink ref="B29" r:id="rId_hyperlink_58" tooltip="https://www.diodes.com/assets/Datasheets/74LVC2G86.pdf" display="https://www.diodes.com/assets/Datasheets/74LVC2G86.pdf"/>
    <hyperlink ref="B30" r:id="rId_hyperlink_59" tooltip="https://www.diodes.com/assets/Datasheets/74LVC2T45.pdf" display="https://www.diodes.com/assets/Datasheets/74LVC2T45.pdf"/>
    <hyperlink ref="B31" r:id="rId_hyperlink_60" tooltip="https://www.diodes.com/assets/Datasheets/74LVCH2T45.pdf" display="https://www.diodes.com/assets/Datasheets/74LVCH2T45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2024-06-27T23:14:51-05:00</dcterms:created>
  <dcterms:modified xsi:type="dcterms:W3CDTF">2024-06-27T23:14:51-05:00</dcterms:modified>
  <dc:title>Untitled Spreadsheet</dc:title>
  <dc:description/>
  <dc:subject/>
  <cp:keywords/>
  <cp:category/>
</cp:coreProperties>
</file>